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ACO Reporting\3rd_Qtr_Schedules\2024\"/>
    </mc:Choice>
  </mc:AlternateContent>
  <xr:revisionPtr revIDLastSave="0" documentId="13_ncr:1_{31E7DE50-770B-4FC9-8704-3A6EE4EF71A9}" xr6:coauthVersionLast="47" xr6:coauthVersionMax="47" xr10:uidLastSave="{00000000-0000-0000-0000-000000000000}"/>
  <bookViews>
    <workbookView xWindow="-120" yWindow="-120" windowWidth="29040" windowHeight="15840" tabRatio="645" activeTab="1" xr2:uid="{CE4200C8-1968-4159-9691-D628B4845B8D}"/>
  </bookViews>
  <sheets>
    <sheet name="GASB_65" sheetId="9" r:id="rId1"/>
    <sheet name="D - Lessor" sheetId="6" r:id="rId2"/>
    <sheet name="D - PPP" sheetId="11" r:id="rId3"/>
    <sheet name="H" sheetId="7" r:id="rId4"/>
    <sheet name="J - Lessee" sheetId="8" r:id="rId5"/>
    <sheet name="O - SBITAs" sheetId="10" r:id="rId6"/>
    <sheet name="Q-9" sheetId="1" r:id="rId7"/>
    <sheet name="S-9 Def_Inflows_of_Resources" sheetId="2" r:id="rId8"/>
    <sheet name="S-9 Advances" sheetId="3" r:id="rId9"/>
    <sheet name="T-9" sheetId="4" r:id="rId10"/>
    <sheet name="V-9" sheetId="5" r:id="rId11"/>
  </sheets>
  <definedNames>
    <definedName name="AR" localSheetId="1">#REF!</definedName>
    <definedName name="AR" localSheetId="2">#REF!</definedName>
    <definedName name="AR" localSheetId="4">#REF!</definedName>
    <definedName name="AR" localSheetId="5">#REF!</definedName>
    <definedName name="AR">#REF!</definedName>
    <definedName name="AS2DocOpenMode" hidden="1">"AS2DocumentEdit"</definedName>
    <definedName name="Check" localSheetId="1">#REF!</definedName>
    <definedName name="Check" localSheetId="2">#REF!</definedName>
    <definedName name="Check" localSheetId="3">#REF!</definedName>
    <definedName name="Check" localSheetId="4">#REF!</definedName>
    <definedName name="Check" localSheetId="5">#REF!</definedName>
    <definedName name="Check" localSheetId="6">#REF!</definedName>
    <definedName name="Check" localSheetId="8">#REF!</definedName>
    <definedName name="Check" localSheetId="7">#REF!</definedName>
    <definedName name="Check">#REF!</definedName>
    <definedName name="entity1" localSheetId="1">#REF!</definedName>
    <definedName name="entity1" localSheetId="2">#REF!</definedName>
    <definedName name="entity1" localSheetId="4">#REF!</definedName>
    <definedName name="entity1" localSheetId="5">#REF!</definedName>
    <definedName name="entity1">#REF!</definedName>
    <definedName name="entity2" localSheetId="1">#REF!</definedName>
    <definedName name="entity2" localSheetId="2">#REF!</definedName>
    <definedName name="entity2" localSheetId="4">#REF!</definedName>
    <definedName name="entity2" localSheetId="5">#REF!</definedName>
    <definedName name="entity2">#REF!</definedName>
    <definedName name="entity3">#REF!</definedName>
    <definedName name="_xlnm.Print_Area" localSheetId="8">'S-9 Advances'!$A$1:$J$103</definedName>
    <definedName name="_xlnm.Print_Area" localSheetId="7">'S-9 Def_Inflows_of_Resources'!$A$1:$J$81</definedName>
    <definedName name="_xlnm.Print_Area" localSheetId="9">'T-9'!$A$1:$J$102</definedName>
    <definedName name="_xlnm.Print_Area" localSheetId="10">'V-9'!$A$1:$J$107</definedName>
    <definedName name="_xlnm.Print_Titles" localSheetId="1">'D - Lessor'!$1:$2</definedName>
    <definedName name="_xlnm.Print_Titles" localSheetId="2">'D - PPP'!$1:$2</definedName>
    <definedName name="_xlnm.Print_Titles" localSheetId="3">H!$1:$2</definedName>
    <definedName name="_xlnm.Print_Titles" localSheetId="4">'J - Lessee'!$1:$2</definedName>
    <definedName name="_xlnm.Print_Titles" localSheetId="5">'O - SBITAs'!$1:$2</definedName>
    <definedName name="_xlnm.Print_Titles" localSheetId="6">'Q-9'!$A:$C,'Q-9'!$6:$8</definedName>
    <definedName name="SCHB" localSheetId="1">#REF!</definedName>
    <definedName name="SCHB" localSheetId="2">#REF!</definedName>
    <definedName name="SCHB" localSheetId="3">#REF!</definedName>
    <definedName name="SCHB" localSheetId="4">#REF!</definedName>
    <definedName name="SCHB" localSheetId="5">#REF!</definedName>
    <definedName name="SCHB" localSheetId="6">#REF!</definedName>
    <definedName name="SCHB" localSheetId="8">#REF!</definedName>
    <definedName name="SCHB" localSheetId="7">#REF!</definedName>
    <definedName name="SCHB">#REF!</definedName>
    <definedName name="YN" localSheetId="1">#REF!</definedName>
    <definedName name="YN" localSheetId="2">#REF!</definedName>
    <definedName name="YN" localSheetId="4">#REF!</definedName>
    <definedName name="YN" localSheetId="5">#REF!</definedName>
    <definedName name="Y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7" i="11" l="1"/>
  <c r="AG56" i="11"/>
  <c r="AF56" i="11"/>
  <c r="AC56" i="11"/>
  <c r="AB56" i="11"/>
  <c r="Y56" i="11"/>
  <c r="X56" i="11"/>
  <c r="U56" i="11"/>
  <c r="T56" i="11"/>
  <c r="Q56" i="11"/>
  <c r="P56" i="11"/>
  <c r="M56" i="11"/>
  <c r="L56" i="11"/>
  <c r="I56" i="11"/>
  <c r="H56" i="11"/>
  <c r="E56" i="11"/>
  <c r="D56" i="11"/>
  <c r="I71" i="11" s="1"/>
  <c r="AK54" i="11"/>
  <c r="AJ54" i="11"/>
  <c r="AH54" i="11"/>
  <c r="AD54" i="11"/>
  <c r="Z54" i="11"/>
  <c r="V54" i="11"/>
  <c r="R54" i="11"/>
  <c r="N54" i="11"/>
  <c r="J54" i="11"/>
  <c r="F54" i="11"/>
  <c r="AK53" i="11"/>
  <c r="AJ53" i="11"/>
  <c r="AH53" i="11"/>
  <c r="AD53" i="11"/>
  <c r="Z53" i="11"/>
  <c r="V53" i="11"/>
  <c r="R53" i="11"/>
  <c r="N53" i="11"/>
  <c r="J53" i="11"/>
  <c r="F53" i="11"/>
  <c r="AK52" i="11"/>
  <c r="AJ52" i="11"/>
  <c r="AH52" i="11"/>
  <c r="AD52" i="11"/>
  <c r="Z52" i="11"/>
  <c r="V52" i="11"/>
  <c r="R52" i="11"/>
  <c r="N52" i="11"/>
  <c r="J52" i="11"/>
  <c r="F52" i="11"/>
  <c r="AK51" i="11"/>
  <c r="AJ51" i="11"/>
  <c r="AH51" i="11"/>
  <c r="AD51" i="11"/>
  <c r="Z51" i="11"/>
  <c r="V51" i="11"/>
  <c r="R51" i="11"/>
  <c r="N51" i="11"/>
  <c r="J51" i="11"/>
  <c r="F51" i="11"/>
  <c r="AK50" i="11"/>
  <c r="AJ50" i="11"/>
  <c r="AH50" i="11"/>
  <c r="AD50" i="11"/>
  <c r="Z50" i="11"/>
  <c r="V50" i="11"/>
  <c r="R50" i="11"/>
  <c r="N50" i="11"/>
  <c r="J50" i="11"/>
  <c r="F50" i="11"/>
  <c r="AK49" i="11"/>
  <c r="AJ49" i="11"/>
  <c r="AL49" i="11" s="1"/>
  <c r="AH49" i="11"/>
  <c r="AD49" i="11"/>
  <c r="Z49" i="11"/>
  <c r="V49" i="11"/>
  <c r="R49" i="11"/>
  <c r="N49" i="11"/>
  <c r="J49" i="11"/>
  <c r="F49" i="11"/>
  <c r="AK48" i="11"/>
  <c r="AJ48" i="11"/>
  <c r="AH48" i="11"/>
  <c r="AD48" i="11"/>
  <c r="Z48" i="11"/>
  <c r="V48" i="11"/>
  <c r="R48" i="11"/>
  <c r="N48" i="11"/>
  <c r="J48" i="11"/>
  <c r="F48" i="11"/>
  <c r="AK47" i="11"/>
  <c r="AJ47" i="11"/>
  <c r="AH47" i="11"/>
  <c r="AD47" i="11"/>
  <c r="Z47" i="11"/>
  <c r="V47" i="11"/>
  <c r="R47" i="11"/>
  <c r="N47" i="11"/>
  <c r="J47" i="11"/>
  <c r="F47" i="11"/>
  <c r="AK46" i="11"/>
  <c r="AJ46" i="11"/>
  <c r="AH46" i="11"/>
  <c r="AD46" i="11"/>
  <c r="Z46" i="11"/>
  <c r="V46" i="11"/>
  <c r="R46" i="11"/>
  <c r="N46" i="11"/>
  <c r="J46" i="11"/>
  <c r="F46" i="11"/>
  <c r="AK45" i="11"/>
  <c r="AJ45" i="11"/>
  <c r="AL45" i="11" s="1"/>
  <c r="AH45" i="11"/>
  <c r="AD45" i="11"/>
  <c r="Z45" i="11"/>
  <c r="V45" i="11"/>
  <c r="R45" i="11"/>
  <c r="N45" i="11"/>
  <c r="J45" i="11"/>
  <c r="F45" i="11"/>
  <c r="AK44" i="11"/>
  <c r="AJ44" i="11"/>
  <c r="AH44" i="11"/>
  <c r="AD44" i="11"/>
  <c r="Z44" i="11"/>
  <c r="V44" i="11"/>
  <c r="R44" i="11"/>
  <c r="N44" i="11"/>
  <c r="J44" i="11"/>
  <c r="F44" i="11"/>
  <c r="AK43" i="11"/>
  <c r="AJ43" i="11"/>
  <c r="AH43" i="11"/>
  <c r="AD43" i="11"/>
  <c r="Z43" i="11"/>
  <c r="V43" i="11"/>
  <c r="R43" i="11"/>
  <c r="N43" i="11"/>
  <c r="J43" i="11"/>
  <c r="F43" i="11"/>
  <c r="AK42" i="11"/>
  <c r="AJ42" i="11"/>
  <c r="AH42" i="11"/>
  <c r="AD42" i="11"/>
  <c r="Z42" i="11"/>
  <c r="V42" i="11"/>
  <c r="R42" i="11"/>
  <c r="N42" i="11"/>
  <c r="J42" i="11"/>
  <c r="F42" i="11"/>
  <c r="AK41" i="11"/>
  <c r="AJ41" i="11"/>
  <c r="AH41" i="11"/>
  <c r="AD41" i="11"/>
  <c r="Z41" i="11"/>
  <c r="V41" i="11"/>
  <c r="R41" i="11"/>
  <c r="N41" i="11"/>
  <c r="J41" i="11"/>
  <c r="F41" i="11"/>
  <c r="AK40" i="11"/>
  <c r="AJ40" i="11"/>
  <c r="AH40" i="11"/>
  <c r="AD40" i="11"/>
  <c r="Z40" i="11"/>
  <c r="V40" i="11"/>
  <c r="R40" i="11"/>
  <c r="N40" i="11"/>
  <c r="J40" i="11"/>
  <c r="F40" i="11"/>
  <c r="AK39" i="11"/>
  <c r="AJ39" i="11"/>
  <c r="AH39" i="11"/>
  <c r="AD39" i="11"/>
  <c r="Z39" i="11"/>
  <c r="V39" i="11"/>
  <c r="R39" i="11"/>
  <c r="N39" i="11"/>
  <c r="J39" i="11"/>
  <c r="F39" i="11"/>
  <c r="AK38" i="11"/>
  <c r="AJ38" i="11"/>
  <c r="AH38" i="11"/>
  <c r="AD38" i="11"/>
  <c r="Z38" i="11"/>
  <c r="V38" i="11"/>
  <c r="R38" i="11"/>
  <c r="N38" i="11"/>
  <c r="J38" i="11"/>
  <c r="F38" i="11"/>
  <c r="AK37" i="11"/>
  <c r="AJ37" i="11"/>
  <c r="AH37" i="11"/>
  <c r="AD37" i="11"/>
  <c r="Z37" i="11"/>
  <c r="V37" i="11"/>
  <c r="R37" i="11"/>
  <c r="N37" i="11"/>
  <c r="J37" i="11"/>
  <c r="F37" i="11"/>
  <c r="AK36" i="11"/>
  <c r="AJ36" i="11"/>
  <c r="AH36" i="11"/>
  <c r="AD36" i="11"/>
  <c r="Z36" i="11"/>
  <c r="V36" i="11"/>
  <c r="R36" i="11"/>
  <c r="N36" i="11"/>
  <c r="J36" i="11"/>
  <c r="F36" i="11"/>
  <c r="AK35" i="11"/>
  <c r="AJ35" i="11"/>
  <c r="AH35" i="11"/>
  <c r="AD35" i="11"/>
  <c r="Z35" i="11"/>
  <c r="V35" i="11"/>
  <c r="R35" i="11"/>
  <c r="N35" i="11"/>
  <c r="J35" i="11"/>
  <c r="F35" i="11"/>
  <c r="AK34" i="11"/>
  <c r="AJ34" i="11"/>
  <c r="AH34" i="11"/>
  <c r="AD34" i="11"/>
  <c r="Z34" i="11"/>
  <c r="V34" i="11"/>
  <c r="R34" i="11"/>
  <c r="N34" i="11"/>
  <c r="J34" i="11"/>
  <c r="F34" i="11"/>
  <c r="AK33" i="11"/>
  <c r="AJ33" i="11"/>
  <c r="AH33" i="11"/>
  <c r="AD33" i="11"/>
  <c r="Z33" i="11"/>
  <c r="V33" i="11"/>
  <c r="R33" i="11"/>
  <c r="N33" i="11"/>
  <c r="J33" i="11"/>
  <c r="F33" i="11"/>
  <c r="AK32" i="11"/>
  <c r="AJ32" i="11"/>
  <c r="AH32" i="11"/>
  <c r="AD32" i="11"/>
  <c r="Z32" i="11"/>
  <c r="V32" i="11"/>
  <c r="R32" i="11"/>
  <c r="N32" i="11"/>
  <c r="J32" i="11"/>
  <c r="F32" i="11"/>
  <c r="AK31" i="11"/>
  <c r="AJ31" i="11"/>
  <c r="AH31" i="11"/>
  <c r="AD31" i="11"/>
  <c r="Z31" i="11"/>
  <c r="V31" i="11"/>
  <c r="R31" i="11"/>
  <c r="N31" i="11"/>
  <c r="J31" i="11"/>
  <c r="F31" i="11"/>
  <c r="AK30" i="11"/>
  <c r="AJ30" i="11"/>
  <c r="AH30" i="11"/>
  <c r="AD30" i="11"/>
  <c r="Z30" i="11"/>
  <c r="V30" i="11"/>
  <c r="R30" i="11"/>
  <c r="N30" i="11"/>
  <c r="J30" i="11"/>
  <c r="F30" i="11"/>
  <c r="AK29" i="11"/>
  <c r="AJ29" i="11"/>
  <c r="AL29" i="11" s="1"/>
  <c r="AH29" i="11"/>
  <c r="AD29" i="11"/>
  <c r="Z29" i="11"/>
  <c r="V29" i="11"/>
  <c r="R29" i="11"/>
  <c r="N29" i="11"/>
  <c r="J29" i="11"/>
  <c r="F29" i="11"/>
  <c r="AK28" i="11"/>
  <c r="AJ28" i="11"/>
  <c r="AH28" i="11"/>
  <c r="AD28" i="11"/>
  <c r="Z28" i="11"/>
  <c r="V28" i="11"/>
  <c r="R28" i="11"/>
  <c r="N28" i="11"/>
  <c r="J28" i="11"/>
  <c r="F28" i="11"/>
  <c r="AK27" i="11"/>
  <c r="AJ27" i="11"/>
  <c r="AH27" i="11"/>
  <c r="AD27" i="11"/>
  <c r="Z27" i="11"/>
  <c r="V27" i="11"/>
  <c r="R27" i="11"/>
  <c r="N27" i="11"/>
  <c r="J27" i="11"/>
  <c r="F27" i="11"/>
  <c r="AK26" i="11"/>
  <c r="AJ26" i="11"/>
  <c r="AH26" i="11"/>
  <c r="AD26" i="11"/>
  <c r="Z26" i="11"/>
  <c r="V26" i="11"/>
  <c r="R26" i="11"/>
  <c r="N26" i="11"/>
  <c r="J26" i="11"/>
  <c r="F26" i="11"/>
  <c r="AK25" i="11"/>
  <c r="AJ25" i="11"/>
  <c r="AL25" i="11" s="1"/>
  <c r="AH25" i="11"/>
  <c r="AD25" i="11"/>
  <c r="Z25" i="11"/>
  <c r="V25" i="11"/>
  <c r="R25" i="11"/>
  <c r="N25" i="11"/>
  <c r="J25" i="11"/>
  <c r="F25" i="11"/>
  <c r="AK24" i="11"/>
  <c r="AJ24" i="11"/>
  <c r="AH24" i="11"/>
  <c r="AD24" i="11"/>
  <c r="Z24" i="11"/>
  <c r="V24" i="11"/>
  <c r="R24" i="11"/>
  <c r="N24" i="11"/>
  <c r="J24" i="11"/>
  <c r="F24" i="11"/>
  <c r="AK23" i="11"/>
  <c r="AJ23" i="11"/>
  <c r="AH23" i="11"/>
  <c r="AD23" i="11"/>
  <c r="Z23" i="11"/>
  <c r="V23" i="11"/>
  <c r="R23" i="11"/>
  <c r="N23" i="11"/>
  <c r="J23" i="11"/>
  <c r="F23" i="11"/>
  <c r="AK22" i="11"/>
  <c r="AJ22" i="11"/>
  <c r="AH22" i="11"/>
  <c r="AD22" i="11"/>
  <c r="Z22" i="11"/>
  <c r="V22" i="11"/>
  <c r="R22" i="11"/>
  <c r="N22" i="11"/>
  <c r="J22" i="11"/>
  <c r="F22" i="11"/>
  <c r="AK21" i="11"/>
  <c r="AJ21" i="11"/>
  <c r="AL21" i="11" s="1"/>
  <c r="AH21" i="11"/>
  <c r="AD21" i="11"/>
  <c r="Z21" i="11"/>
  <c r="V21" i="11"/>
  <c r="R21" i="11"/>
  <c r="N21" i="11"/>
  <c r="J21" i="11"/>
  <c r="F21" i="11"/>
  <c r="AK20" i="11"/>
  <c r="AJ20" i="11"/>
  <c r="AH20" i="11"/>
  <c r="AD20" i="11"/>
  <c r="Z20" i="11"/>
  <c r="V20" i="11"/>
  <c r="R20" i="11"/>
  <c r="N20" i="11"/>
  <c r="J20" i="11"/>
  <c r="F20" i="11"/>
  <c r="AL33" i="11" l="1"/>
  <c r="F56" i="11"/>
  <c r="AL24" i="11"/>
  <c r="AL32" i="11"/>
  <c r="AL40" i="11"/>
  <c r="AL37" i="11"/>
  <c r="AL41" i="11"/>
  <c r="AL26" i="11"/>
  <c r="AL34" i="11"/>
  <c r="AL46" i="11"/>
  <c r="AL50" i="11"/>
  <c r="AL54" i="11"/>
  <c r="AL30" i="11"/>
  <c r="AL36" i="11"/>
  <c r="AL27" i="11"/>
  <c r="AL31" i="11"/>
  <c r="AL28" i="11"/>
  <c r="AL39" i="11"/>
  <c r="AL43" i="11"/>
  <c r="AL51" i="11"/>
  <c r="AH56" i="11"/>
  <c r="AJ56" i="11"/>
  <c r="AL44" i="11"/>
  <c r="AL48" i="11"/>
  <c r="J56" i="11"/>
  <c r="AL20" i="11"/>
  <c r="AL52" i="11"/>
  <c r="AL35" i="11"/>
  <c r="AL38" i="11"/>
  <c r="AL42" i="11"/>
  <c r="AL53" i="11"/>
  <c r="R56" i="11"/>
  <c r="V56" i="11"/>
  <c r="N56" i="11"/>
  <c r="AL47" i="11"/>
  <c r="AD56" i="11"/>
  <c r="Z56" i="11"/>
  <c r="I73" i="11"/>
  <c r="AK56" i="11"/>
  <c r="AL22" i="11"/>
  <c r="AL23" i="11"/>
  <c r="D60" i="11"/>
  <c r="AL56" i="11" l="1"/>
  <c r="AK20" i="10" l="1"/>
  <c r="AJ20" i="10"/>
  <c r="AC56" i="10"/>
  <c r="AB56" i="10"/>
  <c r="Y56" i="10"/>
  <c r="X56" i="10"/>
  <c r="U56" i="10"/>
  <c r="T56" i="10"/>
  <c r="Q56" i="10"/>
  <c r="P56" i="10"/>
  <c r="M56" i="10"/>
  <c r="L56" i="10"/>
  <c r="I56" i="10"/>
  <c r="H56" i="10"/>
  <c r="E56" i="10"/>
  <c r="E60" i="10" s="1"/>
  <c r="D56" i="10"/>
  <c r="I71" i="10" s="1"/>
  <c r="AD54" i="10"/>
  <c r="Z54" i="10"/>
  <c r="V54" i="10"/>
  <c r="R54" i="10"/>
  <c r="N54" i="10"/>
  <c r="J54" i="10"/>
  <c r="F54" i="10"/>
  <c r="AD53" i="10"/>
  <c r="Z53" i="10"/>
  <c r="V53" i="10"/>
  <c r="R53" i="10"/>
  <c r="N53" i="10"/>
  <c r="J53" i="10"/>
  <c r="F53" i="10"/>
  <c r="AD52" i="10"/>
  <c r="Z52" i="10"/>
  <c r="V52" i="10"/>
  <c r="R52" i="10"/>
  <c r="N52" i="10"/>
  <c r="J52" i="10"/>
  <c r="F52" i="10"/>
  <c r="AD51" i="10"/>
  <c r="Z51" i="10"/>
  <c r="V51" i="10"/>
  <c r="R51" i="10"/>
  <c r="N51" i="10"/>
  <c r="J51" i="10"/>
  <c r="F51" i="10"/>
  <c r="AD50" i="10"/>
  <c r="Z50" i="10"/>
  <c r="V50" i="10"/>
  <c r="R50" i="10"/>
  <c r="N50" i="10"/>
  <c r="J50" i="10"/>
  <c r="F50" i="10"/>
  <c r="AD49" i="10"/>
  <c r="Z49" i="10"/>
  <c r="V49" i="10"/>
  <c r="R49" i="10"/>
  <c r="N49" i="10"/>
  <c r="J49" i="10"/>
  <c r="F49" i="10"/>
  <c r="AD48" i="10"/>
  <c r="Z48" i="10"/>
  <c r="V48" i="10"/>
  <c r="R48" i="10"/>
  <c r="N48" i="10"/>
  <c r="J48" i="10"/>
  <c r="F48" i="10"/>
  <c r="AD47" i="10"/>
  <c r="Z47" i="10"/>
  <c r="V47" i="10"/>
  <c r="R47" i="10"/>
  <c r="N47" i="10"/>
  <c r="J47" i="10"/>
  <c r="F47" i="10"/>
  <c r="AD46" i="10"/>
  <c r="Z46" i="10"/>
  <c r="V46" i="10"/>
  <c r="R46" i="10"/>
  <c r="N46" i="10"/>
  <c r="J46" i="10"/>
  <c r="F46" i="10"/>
  <c r="AD45" i="10"/>
  <c r="Z45" i="10"/>
  <c r="V45" i="10"/>
  <c r="R45" i="10"/>
  <c r="N45" i="10"/>
  <c r="J45" i="10"/>
  <c r="F45" i="10"/>
  <c r="AD44" i="10"/>
  <c r="Z44" i="10"/>
  <c r="V44" i="10"/>
  <c r="R44" i="10"/>
  <c r="N44" i="10"/>
  <c r="J44" i="10"/>
  <c r="F44" i="10"/>
  <c r="AD43" i="10"/>
  <c r="Z43" i="10"/>
  <c r="V43" i="10"/>
  <c r="R43" i="10"/>
  <c r="N43" i="10"/>
  <c r="J43" i="10"/>
  <c r="F43" i="10"/>
  <c r="AD42" i="10"/>
  <c r="Z42" i="10"/>
  <c r="V42" i="10"/>
  <c r="R42" i="10"/>
  <c r="N42" i="10"/>
  <c r="J42" i="10"/>
  <c r="F42" i="10"/>
  <c r="AD41" i="10"/>
  <c r="Z41" i="10"/>
  <c r="V41" i="10"/>
  <c r="R41" i="10"/>
  <c r="N41" i="10"/>
  <c r="J41" i="10"/>
  <c r="F41" i="10"/>
  <c r="AD40" i="10"/>
  <c r="Z40" i="10"/>
  <c r="V40" i="10"/>
  <c r="R40" i="10"/>
  <c r="N40" i="10"/>
  <c r="J40" i="10"/>
  <c r="F40" i="10"/>
  <c r="AD39" i="10"/>
  <c r="Z39" i="10"/>
  <c r="V39" i="10"/>
  <c r="R39" i="10"/>
  <c r="N39" i="10"/>
  <c r="J39" i="10"/>
  <c r="F39" i="10"/>
  <c r="AD38" i="10"/>
  <c r="Z38" i="10"/>
  <c r="V38" i="10"/>
  <c r="R38" i="10"/>
  <c r="N38" i="10"/>
  <c r="J38" i="10"/>
  <c r="F38" i="10"/>
  <c r="AD37" i="10"/>
  <c r="Z37" i="10"/>
  <c r="V37" i="10"/>
  <c r="R37" i="10"/>
  <c r="N37" i="10"/>
  <c r="J37" i="10"/>
  <c r="F37" i="10"/>
  <c r="AD36" i="10"/>
  <c r="Z36" i="10"/>
  <c r="V36" i="10"/>
  <c r="R36" i="10"/>
  <c r="N36" i="10"/>
  <c r="J36" i="10"/>
  <c r="F36" i="10"/>
  <c r="AD35" i="10"/>
  <c r="Z35" i="10"/>
  <c r="V35" i="10"/>
  <c r="R35" i="10"/>
  <c r="N35" i="10"/>
  <c r="J35" i="10"/>
  <c r="F35" i="10"/>
  <c r="AD34" i="10"/>
  <c r="Z34" i="10"/>
  <c r="V34" i="10"/>
  <c r="R34" i="10"/>
  <c r="N34" i="10"/>
  <c r="J34" i="10"/>
  <c r="F34" i="10"/>
  <c r="AD33" i="10"/>
  <c r="Z33" i="10"/>
  <c r="V33" i="10"/>
  <c r="R33" i="10"/>
  <c r="N33" i="10"/>
  <c r="J33" i="10"/>
  <c r="F33" i="10"/>
  <c r="AD32" i="10"/>
  <c r="Z32" i="10"/>
  <c r="V32" i="10"/>
  <c r="R32" i="10"/>
  <c r="N32" i="10"/>
  <c r="J32" i="10"/>
  <c r="F32" i="10"/>
  <c r="AD31" i="10"/>
  <c r="Z31" i="10"/>
  <c r="V31" i="10"/>
  <c r="R31" i="10"/>
  <c r="N31" i="10"/>
  <c r="J31" i="10"/>
  <c r="F31" i="10"/>
  <c r="AD30" i="10"/>
  <c r="Z30" i="10"/>
  <c r="V30" i="10"/>
  <c r="R30" i="10"/>
  <c r="N30" i="10"/>
  <c r="J30" i="10"/>
  <c r="F30" i="10"/>
  <c r="AD29" i="10"/>
  <c r="Z29" i="10"/>
  <c r="V29" i="10"/>
  <c r="R29" i="10"/>
  <c r="N29" i="10"/>
  <c r="J29" i="10"/>
  <c r="F29" i="10"/>
  <c r="AD28" i="10"/>
  <c r="Z28" i="10"/>
  <c r="V28" i="10"/>
  <c r="R28" i="10"/>
  <c r="N28" i="10"/>
  <c r="J28" i="10"/>
  <c r="F28" i="10"/>
  <c r="AD27" i="10"/>
  <c r="Z27" i="10"/>
  <c r="V27" i="10"/>
  <c r="R27" i="10"/>
  <c r="N27" i="10"/>
  <c r="J27" i="10"/>
  <c r="F27" i="10"/>
  <c r="AD26" i="10"/>
  <c r="Z26" i="10"/>
  <c r="V26" i="10"/>
  <c r="R26" i="10"/>
  <c r="N26" i="10"/>
  <c r="J26" i="10"/>
  <c r="F26" i="10"/>
  <c r="AD25" i="10"/>
  <c r="Z25" i="10"/>
  <c r="V25" i="10"/>
  <c r="R25" i="10"/>
  <c r="N25" i="10"/>
  <c r="J25" i="10"/>
  <c r="F25" i="10"/>
  <c r="AD24" i="10"/>
  <c r="Z24" i="10"/>
  <c r="V24" i="10"/>
  <c r="R24" i="10"/>
  <c r="N24" i="10"/>
  <c r="J24" i="10"/>
  <c r="F24" i="10"/>
  <c r="AD23" i="10"/>
  <c r="Z23" i="10"/>
  <c r="V23" i="10"/>
  <c r="R23" i="10"/>
  <c r="N23" i="10"/>
  <c r="J23" i="10"/>
  <c r="F23" i="10"/>
  <c r="AD22" i="10"/>
  <c r="Z22" i="10"/>
  <c r="V22" i="10"/>
  <c r="R22" i="10"/>
  <c r="N22" i="10"/>
  <c r="J22" i="10"/>
  <c r="F22" i="10"/>
  <c r="AD21" i="10"/>
  <c r="Z21" i="10"/>
  <c r="V21" i="10"/>
  <c r="R21" i="10"/>
  <c r="N21" i="10"/>
  <c r="J21" i="10"/>
  <c r="F21" i="10"/>
  <c r="AD20" i="10"/>
  <c r="Z20" i="10"/>
  <c r="V20" i="10"/>
  <c r="R20" i="10"/>
  <c r="N20" i="10"/>
  <c r="J20" i="10"/>
  <c r="F20" i="10"/>
  <c r="AK20" i="8"/>
  <c r="AJ20" i="8"/>
  <c r="AC56" i="8"/>
  <c r="AB56" i="8"/>
  <c r="Y56" i="8"/>
  <c r="X56" i="8"/>
  <c r="U56" i="8"/>
  <c r="T56" i="8"/>
  <c r="Q56" i="8"/>
  <c r="P56" i="8"/>
  <c r="M56" i="8"/>
  <c r="L56" i="8"/>
  <c r="I56" i="8"/>
  <c r="H56" i="8"/>
  <c r="E56" i="8"/>
  <c r="E60" i="8" s="1"/>
  <c r="D56" i="8"/>
  <c r="I71" i="8" s="1"/>
  <c r="AD54" i="8"/>
  <c r="Z54" i="8"/>
  <c r="V54" i="8"/>
  <c r="R54" i="8"/>
  <c r="N54" i="8"/>
  <c r="J54" i="8"/>
  <c r="F54" i="8"/>
  <c r="AD53" i="8"/>
  <c r="Z53" i="8"/>
  <c r="V53" i="8"/>
  <c r="R53" i="8"/>
  <c r="N53" i="8"/>
  <c r="J53" i="8"/>
  <c r="F53" i="8"/>
  <c r="AD52" i="8"/>
  <c r="Z52" i="8"/>
  <c r="V52" i="8"/>
  <c r="R52" i="8"/>
  <c r="N52" i="8"/>
  <c r="J52" i="8"/>
  <c r="F52" i="8"/>
  <c r="AD51" i="8"/>
  <c r="Z51" i="8"/>
  <c r="V51" i="8"/>
  <c r="R51" i="8"/>
  <c r="N51" i="8"/>
  <c r="J51" i="8"/>
  <c r="F51" i="8"/>
  <c r="AD50" i="8"/>
  <c r="Z50" i="8"/>
  <c r="V50" i="8"/>
  <c r="R50" i="8"/>
  <c r="N50" i="8"/>
  <c r="J50" i="8"/>
  <c r="F50" i="8"/>
  <c r="AD49" i="8"/>
  <c r="Z49" i="8"/>
  <c r="V49" i="8"/>
  <c r="R49" i="8"/>
  <c r="N49" i="8"/>
  <c r="J49" i="8"/>
  <c r="F49" i="8"/>
  <c r="AD48" i="8"/>
  <c r="Z48" i="8"/>
  <c r="V48" i="8"/>
  <c r="R48" i="8"/>
  <c r="N48" i="8"/>
  <c r="J48" i="8"/>
  <c r="F48" i="8"/>
  <c r="AD47" i="8"/>
  <c r="Z47" i="8"/>
  <c r="V47" i="8"/>
  <c r="R47" i="8"/>
  <c r="N47" i="8"/>
  <c r="J47" i="8"/>
  <c r="F47" i="8"/>
  <c r="AD46" i="8"/>
  <c r="Z46" i="8"/>
  <c r="V46" i="8"/>
  <c r="R46" i="8"/>
  <c r="N46" i="8"/>
  <c r="J46" i="8"/>
  <c r="F46" i="8"/>
  <c r="AD45" i="8"/>
  <c r="Z45" i="8"/>
  <c r="V45" i="8"/>
  <c r="R45" i="8"/>
  <c r="N45" i="8"/>
  <c r="J45" i="8"/>
  <c r="F45" i="8"/>
  <c r="AD44" i="8"/>
  <c r="Z44" i="8"/>
  <c r="V44" i="8"/>
  <c r="R44" i="8"/>
  <c r="N44" i="8"/>
  <c r="J44" i="8"/>
  <c r="F44" i="8"/>
  <c r="AD43" i="8"/>
  <c r="Z43" i="8"/>
  <c r="V43" i="8"/>
  <c r="R43" i="8"/>
  <c r="N43" i="8"/>
  <c r="J43" i="8"/>
  <c r="F43" i="8"/>
  <c r="AD42" i="8"/>
  <c r="Z42" i="8"/>
  <c r="V42" i="8"/>
  <c r="R42" i="8"/>
  <c r="N42" i="8"/>
  <c r="J42" i="8"/>
  <c r="F42" i="8"/>
  <c r="AD41" i="8"/>
  <c r="Z41" i="8"/>
  <c r="V41" i="8"/>
  <c r="R41" i="8"/>
  <c r="N41" i="8"/>
  <c r="J41" i="8"/>
  <c r="F41" i="8"/>
  <c r="AD40" i="8"/>
  <c r="Z40" i="8"/>
  <c r="V40" i="8"/>
  <c r="R40" i="8"/>
  <c r="N40" i="8"/>
  <c r="J40" i="8"/>
  <c r="F40" i="8"/>
  <c r="AD39" i="8"/>
  <c r="Z39" i="8"/>
  <c r="V39" i="8"/>
  <c r="R39" i="8"/>
  <c r="N39" i="8"/>
  <c r="J39" i="8"/>
  <c r="F39" i="8"/>
  <c r="AD38" i="8"/>
  <c r="Z38" i="8"/>
  <c r="V38" i="8"/>
  <c r="R38" i="8"/>
  <c r="N38" i="8"/>
  <c r="J38" i="8"/>
  <c r="F38" i="8"/>
  <c r="AD37" i="8"/>
  <c r="Z37" i="8"/>
  <c r="V37" i="8"/>
  <c r="R37" i="8"/>
  <c r="N37" i="8"/>
  <c r="J37" i="8"/>
  <c r="F37" i="8"/>
  <c r="AD36" i="8"/>
  <c r="Z36" i="8"/>
  <c r="V36" i="8"/>
  <c r="R36" i="8"/>
  <c r="N36" i="8"/>
  <c r="J36" i="8"/>
  <c r="F36" i="8"/>
  <c r="AD35" i="8"/>
  <c r="Z35" i="8"/>
  <c r="V35" i="8"/>
  <c r="R35" i="8"/>
  <c r="N35" i="8"/>
  <c r="J35" i="8"/>
  <c r="F35" i="8"/>
  <c r="AD34" i="8"/>
  <c r="Z34" i="8"/>
  <c r="V34" i="8"/>
  <c r="R34" i="8"/>
  <c r="N34" i="8"/>
  <c r="J34" i="8"/>
  <c r="F34" i="8"/>
  <c r="AD33" i="8"/>
  <c r="Z33" i="8"/>
  <c r="V33" i="8"/>
  <c r="R33" i="8"/>
  <c r="N33" i="8"/>
  <c r="J33" i="8"/>
  <c r="F33" i="8"/>
  <c r="AD32" i="8"/>
  <c r="Z32" i="8"/>
  <c r="V32" i="8"/>
  <c r="R32" i="8"/>
  <c r="N32" i="8"/>
  <c r="J32" i="8"/>
  <c r="F32" i="8"/>
  <c r="AD31" i="8"/>
  <c r="Z31" i="8"/>
  <c r="V31" i="8"/>
  <c r="R31" i="8"/>
  <c r="N31" i="8"/>
  <c r="J31" i="8"/>
  <c r="F31" i="8"/>
  <c r="AD30" i="8"/>
  <c r="Z30" i="8"/>
  <c r="V30" i="8"/>
  <c r="R30" i="8"/>
  <c r="N30" i="8"/>
  <c r="J30" i="8"/>
  <c r="F30" i="8"/>
  <c r="AD29" i="8"/>
  <c r="Z29" i="8"/>
  <c r="V29" i="8"/>
  <c r="R29" i="8"/>
  <c r="N29" i="8"/>
  <c r="J29" i="8"/>
  <c r="F29" i="8"/>
  <c r="AD28" i="8"/>
  <c r="Z28" i="8"/>
  <c r="V28" i="8"/>
  <c r="R28" i="8"/>
  <c r="N28" i="8"/>
  <c r="J28" i="8"/>
  <c r="F28" i="8"/>
  <c r="AD27" i="8"/>
  <c r="Z27" i="8"/>
  <c r="V27" i="8"/>
  <c r="R27" i="8"/>
  <c r="N27" i="8"/>
  <c r="J27" i="8"/>
  <c r="F27" i="8"/>
  <c r="AD26" i="8"/>
  <c r="Z26" i="8"/>
  <c r="V26" i="8"/>
  <c r="R26" i="8"/>
  <c r="N26" i="8"/>
  <c r="J26" i="8"/>
  <c r="F26" i="8"/>
  <c r="AD25" i="8"/>
  <c r="Z25" i="8"/>
  <c r="V25" i="8"/>
  <c r="R25" i="8"/>
  <c r="N25" i="8"/>
  <c r="J25" i="8"/>
  <c r="F25" i="8"/>
  <c r="AD24" i="8"/>
  <c r="Z24" i="8"/>
  <c r="V24" i="8"/>
  <c r="R24" i="8"/>
  <c r="N24" i="8"/>
  <c r="J24" i="8"/>
  <c r="F24" i="8"/>
  <c r="AD23" i="8"/>
  <c r="Z23" i="8"/>
  <c r="V23" i="8"/>
  <c r="R23" i="8"/>
  <c r="N23" i="8"/>
  <c r="J23" i="8"/>
  <c r="F23" i="8"/>
  <c r="AD22" i="8"/>
  <c r="Z22" i="8"/>
  <c r="V22" i="8"/>
  <c r="R22" i="8"/>
  <c r="N22" i="8"/>
  <c r="J22" i="8"/>
  <c r="F22" i="8"/>
  <c r="AD21" i="8"/>
  <c r="Z21" i="8"/>
  <c r="V21" i="8"/>
  <c r="R21" i="8"/>
  <c r="N21" i="8"/>
  <c r="J21" i="8"/>
  <c r="F21" i="8"/>
  <c r="AD20" i="8"/>
  <c r="Z20" i="8"/>
  <c r="V20" i="8"/>
  <c r="R20" i="8"/>
  <c r="N20" i="8"/>
  <c r="J20" i="8"/>
  <c r="F20" i="8"/>
  <c r="AK20" i="7"/>
  <c r="AJ20" i="7"/>
  <c r="AC56" i="7"/>
  <c r="AB56" i="7"/>
  <c r="Y56" i="7"/>
  <c r="X56" i="7"/>
  <c r="U56" i="7"/>
  <c r="T56" i="7"/>
  <c r="Q56" i="7"/>
  <c r="P56" i="7"/>
  <c r="M56" i="7"/>
  <c r="L56" i="7"/>
  <c r="I56" i="7"/>
  <c r="H56" i="7"/>
  <c r="E56" i="7"/>
  <c r="D56" i="7"/>
  <c r="I69" i="7" s="1"/>
  <c r="AD54" i="7"/>
  <c r="Z54" i="7"/>
  <c r="V54" i="7"/>
  <c r="R54" i="7"/>
  <c r="N54" i="7"/>
  <c r="J54" i="7"/>
  <c r="F54" i="7"/>
  <c r="AD53" i="7"/>
  <c r="Z53" i="7"/>
  <c r="V53" i="7"/>
  <c r="R53" i="7"/>
  <c r="N53" i="7"/>
  <c r="J53" i="7"/>
  <c r="F53" i="7"/>
  <c r="AD52" i="7"/>
  <c r="Z52" i="7"/>
  <c r="V52" i="7"/>
  <c r="R52" i="7"/>
  <c r="N52" i="7"/>
  <c r="J52" i="7"/>
  <c r="F52" i="7"/>
  <c r="AD51" i="7"/>
  <c r="Z51" i="7"/>
  <c r="V51" i="7"/>
  <c r="R51" i="7"/>
  <c r="N51" i="7"/>
  <c r="J51" i="7"/>
  <c r="F51" i="7"/>
  <c r="AD50" i="7"/>
  <c r="Z50" i="7"/>
  <c r="V50" i="7"/>
  <c r="R50" i="7"/>
  <c r="N50" i="7"/>
  <c r="J50" i="7"/>
  <c r="F50" i="7"/>
  <c r="AD49" i="7"/>
  <c r="Z49" i="7"/>
  <c r="V49" i="7"/>
  <c r="R49" i="7"/>
  <c r="N49" i="7"/>
  <c r="J49" i="7"/>
  <c r="F49" i="7"/>
  <c r="AD48" i="7"/>
  <c r="Z48" i="7"/>
  <c r="V48" i="7"/>
  <c r="R48" i="7"/>
  <c r="N48" i="7"/>
  <c r="J48" i="7"/>
  <c r="F48" i="7"/>
  <c r="AD47" i="7"/>
  <c r="Z47" i="7"/>
  <c r="V47" i="7"/>
  <c r="R47" i="7"/>
  <c r="N47" i="7"/>
  <c r="J47" i="7"/>
  <c r="F47" i="7"/>
  <c r="AD46" i="7"/>
  <c r="Z46" i="7"/>
  <c r="V46" i="7"/>
  <c r="R46" i="7"/>
  <c r="N46" i="7"/>
  <c r="J46" i="7"/>
  <c r="F46" i="7"/>
  <c r="AD45" i="7"/>
  <c r="Z45" i="7"/>
  <c r="V45" i="7"/>
  <c r="R45" i="7"/>
  <c r="N45" i="7"/>
  <c r="J45" i="7"/>
  <c r="F45" i="7"/>
  <c r="AD44" i="7"/>
  <c r="Z44" i="7"/>
  <c r="V44" i="7"/>
  <c r="R44" i="7"/>
  <c r="N44" i="7"/>
  <c r="J44" i="7"/>
  <c r="F44" i="7"/>
  <c r="AD43" i="7"/>
  <c r="Z43" i="7"/>
  <c r="V43" i="7"/>
  <c r="R43" i="7"/>
  <c r="N43" i="7"/>
  <c r="J43" i="7"/>
  <c r="F43" i="7"/>
  <c r="AD42" i="7"/>
  <c r="Z42" i="7"/>
  <c r="V42" i="7"/>
  <c r="R42" i="7"/>
  <c r="N42" i="7"/>
  <c r="J42" i="7"/>
  <c r="F42" i="7"/>
  <c r="AD41" i="7"/>
  <c r="Z41" i="7"/>
  <c r="V41" i="7"/>
  <c r="R41" i="7"/>
  <c r="N41" i="7"/>
  <c r="J41" i="7"/>
  <c r="F41" i="7"/>
  <c r="AD40" i="7"/>
  <c r="Z40" i="7"/>
  <c r="V40" i="7"/>
  <c r="R40" i="7"/>
  <c r="N40" i="7"/>
  <c r="J40" i="7"/>
  <c r="F40" i="7"/>
  <c r="AD39" i="7"/>
  <c r="Z39" i="7"/>
  <c r="V39" i="7"/>
  <c r="R39" i="7"/>
  <c r="N39" i="7"/>
  <c r="J39" i="7"/>
  <c r="F39" i="7"/>
  <c r="AD38" i="7"/>
  <c r="Z38" i="7"/>
  <c r="V38" i="7"/>
  <c r="R38" i="7"/>
  <c r="N38" i="7"/>
  <c r="J38" i="7"/>
  <c r="F38" i="7"/>
  <c r="AD37" i="7"/>
  <c r="Z37" i="7"/>
  <c r="V37" i="7"/>
  <c r="R37" i="7"/>
  <c r="N37" i="7"/>
  <c r="J37" i="7"/>
  <c r="F37" i="7"/>
  <c r="AD36" i="7"/>
  <c r="Z36" i="7"/>
  <c r="V36" i="7"/>
  <c r="R36" i="7"/>
  <c r="N36" i="7"/>
  <c r="J36" i="7"/>
  <c r="F36" i="7"/>
  <c r="AD35" i="7"/>
  <c r="Z35" i="7"/>
  <c r="V35" i="7"/>
  <c r="R35" i="7"/>
  <c r="N35" i="7"/>
  <c r="J35" i="7"/>
  <c r="F35" i="7"/>
  <c r="AD34" i="7"/>
  <c r="Z34" i="7"/>
  <c r="V34" i="7"/>
  <c r="R34" i="7"/>
  <c r="N34" i="7"/>
  <c r="J34" i="7"/>
  <c r="F34" i="7"/>
  <c r="AD33" i="7"/>
  <c r="Z33" i="7"/>
  <c r="V33" i="7"/>
  <c r="R33" i="7"/>
  <c r="N33" i="7"/>
  <c r="J33" i="7"/>
  <c r="F33" i="7"/>
  <c r="AD32" i="7"/>
  <c r="Z32" i="7"/>
  <c r="V32" i="7"/>
  <c r="R32" i="7"/>
  <c r="N32" i="7"/>
  <c r="J32" i="7"/>
  <c r="F32" i="7"/>
  <c r="AD31" i="7"/>
  <c r="Z31" i="7"/>
  <c r="V31" i="7"/>
  <c r="R31" i="7"/>
  <c r="N31" i="7"/>
  <c r="J31" i="7"/>
  <c r="F31" i="7"/>
  <c r="AD30" i="7"/>
  <c r="Z30" i="7"/>
  <c r="V30" i="7"/>
  <c r="R30" i="7"/>
  <c r="N30" i="7"/>
  <c r="J30" i="7"/>
  <c r="F30" i="7"/>
  <c r="AD29" i="7"/>
  <c r="Z29" i="7"/>
  <c r="V29" i="7"/>
  <c r="R29" i="7"/>
  <c r="N29" i="7"/>
  <c r="J29" i="7"/>
  <c r="F29" i="7"/>
  <c r="AD28" i="7"/>
  <c r="Z28" i="7"/>
  <c r="V28" i="7"/>
  <c r="R28" i="7"/>
  <c r="N28" i="7"/>
  <c r="J28" i="7"/>
  <c r="F28" i="7"/>
  <c r="AD27" i="7"/>
  <c r="Z27" i="7"/>
  <c r="V27" i="7"/>
  <c r="R27" i="7"/>
  <c r="N27" i="7"/>
  <c r="J27" i="7"/>
  <c r="F27" i="7"/>
  <c r="AD26" i="7"/>
  <c r="Z26" i="7"/>
  <c r="V26" i="7"/>
  <c r="R26" i="7"/>
  <c r="N26" i="7"/>
  <c r="J26" i="7"/>
  <c r="F26" i="7"/>
  <c r="AD25" i="7"/>
  <c r="Z25" i="7"/>
  <c r="V25" i="7"/>
  <c r="R25" i="7"/>
  <c r="N25" i="7"/>
  <c r="J25" i="7"/>
  <c r="F25" i="7"/>
  <c r="AD24" i="7"/>
  <c r="Z24" i="7"/>
  <c r="V24" i="7"/>
  <c r="R24" i="7"/>
  <c r="N24" i="7"/>
  <c r="J24" i="7"/>
  <c r="F24" i="7"/>
  <c r="AD23" i="7"/>
  <c r="Z23" i="7"/>
  <c r="V23" i="7"/>
  <c r="R23" i="7"/>
  <c r="N23" i="7"/>
  <c r="J23" i="7"/>
  <c r="F23" i="7"/>
  <c r="AD22" i="7"/>
  <c r="Z22" i="7"/>
  <c r="V22" i="7"/>
  <c r="R22" i="7"/>
  <c r="N22" i="7"/>
  <c r="J22" i="7"/>
  <c r="F22" i="7"/>
  <c r="AD21" i="7"/>
  <c r="Z21" i="7"/>
  <c r="V21" i="7"/>
  <c r="R21" i="7"/>
  <c r="N21" i="7"/>
  <c r="J21" i="7"/>
  <c r="F21" i="7"/>
  <c r="AD20" i="7"/>
  <c r="Z20" i="7"/>
  <c r="V20" i="7"/>
  <c r="R20" i="7"/>
  <c r="N20" i="7"/>
  <c r="J20" i="7"/>
  <c r="F20" i="7"/>
  <c r="H56" i="6"/>
  <c r="AJ20" i="6"/>
  <c r="AK21" i="6"/>
  <c r="AD31" i="6"/>
  <c r="Z31" i="6"/>
  <c r="V31" i="6"/>
  <c r="R31" i="6"/>
  <c r="N31" i="6"/>
  <c r="J31" i="6"/>
  <c r="F31" i="6"/>
  <c r="AD30" i="6"/>
  <c r="Z30" i="6"/>
  <c r="V30" i="6"/>
  <c r="R30" i="6"/>
  <c r="N30" i="6"/>
  <c r="J30" i="6"/>
  <c r="F30" i="6"/>
  <c r="AD29" i="6"/>
  <c r="Z29" i="6"/>
  <c r="V29" i="6"/>
  <c r="R29" i="6"/>
  <c r="N29" i="6"/>
  <c r="J29" i="6"/>
  <c r="F29" i="6"/>
  <c r="AD28" i="6"/>
  <c r="Z28" i="6"/>
  <c r="V28" i="6"/>
  <c r="R28" i="6"/>
  <c r="N28" i="6"/>
  <c r="J28" i="6"/>
  <c r="F28" i="6"/>
  <c r="AD27" i="6"/>
  <c r="Z27" i="6"/>
  <c r="V27" i="6"/>
  <c r="R27" i="6"/>
  <c r="N27" i="6"/>
  <c r="J27" i="6"/>
  <c r="F27" i="6"/>
  <c r="AD26" i="6"/>
  <c r="Z26" i="6"/>
  <c r="V26" i="6"/>
  <c r="R26" i="6"/>
  <c r="N26" i="6"/>
  <c r="J26" i="6"/>
  <c r="F26" i="6"/>
  <c r="AD25" i="6"/>
  <c r="Z25" i="6"/>
  <c r="V25" i="6"/>
  <c r="R25" i="6"/>
  <c r="N25" i="6"/>
  <c r="J25" i="6"/>
  <c r="F25" i="6"/>
  <c r="AD24" i="6"/>
  <c r="Z24" i="6"/>
  <c r="V24" i="6"/>
  <c r="R24" i="6"/>
  <c r="N24" i="6"/>
  <c r="J24" i="6"/>
  <c r="F24" i="6"/>
  <c r="AD23" i="6"/>
  <c r="Z23" i="6"/>
  <c r="V23" i="6"/>
  <c r="R23" i="6"/>
  <c r="N23" i="6"/>
  <c r="J23" i="6"/>
  <c r="F23" i="6"/>
  <c r="AD22" i="6"/>
  <c r="Z22" i="6"/>
  <c r="V22" i="6"/>
  <c r="R22" i="6"/>
  <c r="N22" i="6"/>
  <c r="J22" i="6"/>
  <c r="F22" i="6"/>
  <c r="AD21" i="6"/>
  <c r="Z21" i="6"/>
  <c r="V21" i="6"/>
  <c r="R21" i="6"/>
  <c r="N21" i="6"/>
  <c r="J21" i="6"/>
  <c r="F21" i="6"/>
  <c r="AD20" i="6"/>
  <c r="Z20" i="6"/>
  <c r="V20" i="6"/>
  <c r="R20" i="6"/>
  <c r="N20" i="6"/>
  <c r="J20" i="6"/>
  <c r="F20" i="6"/>
  <c r="I67" i="10"/>
  <c r="AG56" i="10"/>
  <c r="AF56" i="10"/>
  <c r="AK54" i="10"/>
  <c r="AJ54" i="10"/>
  <c r="AH54" i="10"/>
  <c r="AK53" i="10"/>
  <c r="AJ53" i="10"/>
  <c r="AH53" i="10"/>
  <c r="AK52" i="10"/>
  <c r="AJ52" i="10"/>
  <c r="AH52" i="10"/>
  <c r="AK51" i="10"/>
  <c r="AJ51" i="10"/>
  <c r="AH51" i="10"/>
  <c r="AK50" i="10"/>
  <c r="AJ50" i="10"/>
  <c r="AH50" i="10"/>
  <c r="AK49" i="10"/>
  <c r="AJ49" i="10"/>
  <c r="AH49" i="10"/>
  <c r="AK48" i="10"/>
  <c r="AJ48" i="10"/>
  <c r="AH48" i="10"/>
  <c r="AK47" i="10"/>
  <c r="AJ47" i="10"/>
  <c r="AH47" i="10"/>
  <c r="AK46" i="10"/>
  <c r="AJ46" i="10"/>
  <c r="AH46" i="10"/>
  <c r="AK45" i="10"/>
  <c r="AJ45" i="10"/>
  <c r="AH45" i="10"/>
  <c r="AK44" i="10"/>
  <c r="AJ44" i="10"/>
  <c r="AH44" i="10"/>
  <c r="AK43" i="10"/>
  <c r="AJ43" i="10"/>
  <c r="AH43" i="10"/>
  <c r="AK42" i="10"/>
  <c r="AJ42" i="10"/>
  <c r="AH42" i="10"/>
  <c r="AK41" i="10"/>
  <c r="AJ41" i="10"/>
  <c r="AH41" i="10"/>
  <c r="AK40" i="10"/>
  <c r="AJ40" i="10"/>
  <c r="AH40" i="10"/>
  <c r="AK39" i="10"/>
  <c r="AJ39" i="10"/>
  <c r="AH39" i="10"/>
  <c r="AK38" i="10"/>
  <c r="AJ38" i="10"/>
  <c r="AH38" i="10"/>
  <c r="AK37" i="10"/>
  <c r="AJ37" i="10"/>
  <c r="AH37" i="10"/>
  <c r="AK36" i="10"/>
  <c r="AJ36" i="10"/>
  <c r="AH36" i="10"/>
  <c r="AK35" i="10"/>
  <c r="AJ35" i="10"/>
  <c r="AH35" i="10"/>
  <c r="AK34" i="10"/>
  <c r="AJ34" i="10"/>
  <c r="AH34" i="10"/>
  <c r="AK33" i="10"/>
  <c r="AJ33" i="10"/>
  <c r="AH33" i="10"/>
  <c r="AK32" i="10"/>
  <c r="AJ32" i="10"/>
  <c r="AH32" i="10"/>
  <c r="AK31" i="10"/>
  <c r="AJ31" i="10"/>
  <c r="AH31" i="10"/>
  <c r="AK30" i="10"/>
  <c r="AJ30" i="10"/>
  <c r="AH30" i="10"/>
  <c r="AK29" i="10"/>
  <c r="AJ29" i="10"/>
  <c r="AH29" i="10"/>
  <c r="AK28" i="10"/>
  <c r="AJ28" i="10"/>
  <c r="AH28" i="10"/>
  <c r="AK27" i="10"/>
  <c r="AJ27" i="10"/>
  <c r="AH27" i="10"/>
  <c r="AK26" i="10"/>
  <c r="AJ26" i="10"/>
  <c r="AH26" i="10"/>
  <c r="AK25" i="10"/>
  <c r="AJ25" i="10"/>
  <c r="AH25" i="10"/>
  <c r="AK24" i="10"/>
  <c r="AJ24" i="10"/>
  <c r="AH24" i="10"/>
  <c r="AK23" i="10"/>
  <c r="AJ23" i="10"/>
  <c r="AH23" i="10"/>
  <c r="AK22" i="10"/>
  <c r="AJ22" i="10"/>
  <c r="AH22" i="10"/>
  <c r="AK21" i="10"/>
  <c r="AJ21" i="10"/>
  <c r="AH21" i="10"/>
  <c r="AH20" i="10"/>
  <c r="E56" i="6"/>
  <c r="D56" i="6"/>
  <c r="I71" i="6" s="1"/>
  <c r="AK22" i="8"/>
  <c r="AJ22" i="8"/>
  <c r="AH22" i="8"/>
  <c r="AK22" i="6"/>
  <c r="AJ22" i="6"/>
  <c r="AH22" i="6"/>
  <c r="F32" i="6"/>
  <c r="F33" i="6"/>
  <c r="F34" i="6"/>
  <c r="F35" i="6"/>
  <c r="F36" i="6"/>
  <c r="F37" i="6"/>
  <c r="F38" i="6"/>
  <c r="F39" i="6"/>
  <c r="F40" i="6"/>
  <c r="F41" i="6"/>
  <c r="F42" i="6"/>
  <c r="F43" i="6"/>
  <c r="F44" i="6"/>
  <c r="F45" i="6"/>
  <c r="F46" i="6"/>
  <c r="F47" i="6"/>
  <c r="F48" i="6"/>
  <c r="F49" i="6"/>
  <c r="F50" i="6"/>
  <c r="F51" i="6"/>
  <c r="F52" i="6"/>
  <c r="F53" i="6"/>
  <c r="F54" i="6"/>
  <c r="AH20" i="8"/>
  <c r="AH21" i="8"/>
  <c r="AJ21" i="8"/>
  <c r="AK21" i="8"/>
  <c r="AH23" i="8"/>
  <c r="AJ23" i="8"/>
  <c r="AK23" i="8"/>
  <c r="AH24" i="8"/>
  <c r="AJ24" i="8"/>
  <c r="AK24" i="8"/>
  <c r="AH25" i="8"/>
  <c r="AJ25" i="8"/>
  <c r="AK25" i="8"/>
  <c r="AH26" i="8"/>
  <c r="AJ26" i="8"/>
  <c r="AK26" i="8"/>
  <c r="AH27" i="8"/>
  <c r="AJ27" i="8"/>
  <c r="AK27" i="8"/>
  <c r="AH28" i="8"/>
  <c r="AJ28" i="8"/>
  <c r="AK28" i="8"/>
  <c r="AH29" i="8"/>
  <c r="AJ29" i="8"/>
  <c r="AK29" i="8"/>
  <c r="AH30" i="8"/>
  <c r="AJ30" i="8"/>
  <c r="AK30" i="8"/>
  <c r="AH31" i="8"/>
  <c r="AJ31" i="8"/>
  <c r="AK31" i="8"/>
  <c r="AH32" i="8"/>
  <c r="AJ32" i="8"/>
  <c r="AK32" i="8"/>
  <c r="AH33" i="8"/>
  <c r="AJ33" i="8"/>
  <c r="AK33" i="8"/>
  <c r="AH34" i="8"/>
  <c r="AJ34" i="8"/>
  <c r="AK34" i="8"/>
  <c r="AH35" i="8"/>
  <c r="AJ35" i="8"/>
  <c r="AK35" i="8"/>
  <c r="AH36" i="8"/>
  <c r="AJ36" i="8"/>
  <c r="AK36" i="8"/>
  <c r="AH37" i="8"/>
  <c r="AJ37" i="8"/>
  <c r="AK37" i="8"/>
  <c r="AH38" i="8"/>
  <c r="AJ38" i="8"/>
  <c r="AK38" i="8"/>
  <c r="AH39" i="8"/>
  <c r="AJ39" i="8"/>
  <c r="AK39" i="8"/>
  <c r="AH40" i="8"/>
  <c r="AJ40" i="8"/>
  <c r="AK40" i="8"/>
  <c r="AH41" i="8"/>
  <c r="AJ41" i="8"/>
  <c r="AK41" i="8"/>
  <c r="AH42" i="8"/>
  <c r="AJ42" i="8"/>
  <c r="AK42" i="8"/>
  <c r="AH43" i="8"/>
  <c r="AJ43" i="8"/>
  <c r="AK43" i="8"/>
  <c r="AH44" i="8"/>
  <c r="AJ44" i="8"/>
  <c r="AK44" i="8"/>
  <c r="AH45" i="8"/>
  <c r="AJ45" i="8"/>
  <c r="AK45" i="8"/>
  <c r="AH46" i="8"/>
  <c r="AJ46" i="8"/>
  <c r="AK46" i="8"/>
  <c r="AH47" i="8"/>
  <c r="AJ47" i="8"/>
  <c r="AK47" i="8"/>
  <c r="AH48" i="8"/>
  <c r="AJ48" i="8"/>
  <c r="AK48" i="8"/>
  <c r="AH49" i="8"/>
  <c r="AJ49" i="8"/>
  <c r="AK49" i="8"/>
  <c r="AH50" i="8"/>
  <c r="AJ50" i="8"/>
  <c r="AK50" i="8"/>
  <c r="AH51" i="8"/>
  <c r="AJ51" i="8"/>
  <c r="AK51" i="8"/>
  <c r="AH52" i="8"/>
  <c r="AJ52" i="8"/>
  <c r="AK52" i="8"/>
  <c r="AH53" i="8"/>
  <c r="AJ53" i="8"/>
  <c r="AK53" i="8"/>
  <c r="AH54" i="8"/>
  <c r="AJ54" i="8"/>
  <c r="AK54" i="8"/>
  <c r="AF56" i="8"/>
  <c r="AG56" i="8"/>
  <c r="I67" i="8"/>
  <c r="AH20" i="7"/>
  <c r="AH21" i="7"/>
  <c r="AJ21" i="7"/>
  <c r="AK21" i="7"/>
  <c r="AH22" i="7"/>
  <c r="AJ22" i="7"/>
  <c r="AK22" i="7"/>
  <c r="AH23" i="7"/>
  <c r="AJ23" i="7"/>
  <c r="AK23" i="7"/>
  <c r="AH24" i="7"/>
  <c r="AJ24" i="7"/>
  <c r="AK24" i="7"/>
  <c r="AH25" i="7"/>
  <c r="AJ25" i="7"/>
  <c r="AK25" i="7"/>
  <c r="AH26" i="7"/>
  <c r="AJ26" i="7"/>
  <c r="AK26" i="7"/>
  <c r="AH27" i="7"/>
  <c r="AJ27" i="7"/>
  <c r="AK27" i="7"/>
  <c r="AH28" i="7"/>
  <c r="AJ28" i="7"/>
  <c r="AK28" i="7"/>
  <c r="AH29" i="7"/>
  <c r="AJ29" i="7"/>
  <c r="AK29" i="7"/>
  <c r="AH30" i="7"/>
  <c r="AJ30" i="7"/>
  <c r="AK30" i="7"/>
  <c r="AH31" i="7"/>
  <c r="AJ31" i="7"/>
  <c r="AK31" i="7"/>
  <c r="AH32" i="7"/>
  <c r="AJ32" i="7"/>
  <c r="AK32" i="7"/>
  <c r="AH33" i="7"/>
  <c r="AJ33" i="7"/>
  <c r="AK33" i="7"/>
  <c r="AH34" i="7"/>
  <c r="AJ34" i="7"/>
  <c r="AK34" i="7"/>
  <c r="AH35" i="7"/>
  <c r="AJ35" i="7"/>
  <c r="AK35" i="7"/>
  <c r="AH36" i="7"/>
  <c r="AJ36" i="7"/>
  <c r="AK36" i="7"/>
  <c r="AH37" i="7"/>
  <c r="AJ37" i="7"/>
  <c r="AK37" i="7"/>
  <c r="AH38" i="7"/>
  <c r="AJ38" i="7"/>
  <c r="AK38" i="7"/>
  <c r="AH39" i="7"/>
  <c r="AJ39" i="7"/>
  <c r="AK39" i="7"/>
  <c r="AH40" i="7"/>
  <c r="AJ40" i="7"/>
  <c r="AK40" i="7"/>
  <c r="AH41" i="7"/>
  <c r="AJ41" i="7"/>
  <c r="AK41" i="7"/>
  <c r="AH42" i="7"/>
  <c r="AJ42" i="7"/>
  <c r="AK42" i="7"/>
  <c r="AH43" i="7"/>
  <c r="AJ43" i="7"/>
  <c r="AK43" i="7"/>
  <c r="AH44" i="7"/>
  <c r="AJ44" i="7"/>
  <c r="AK44" i="7"/>
  <c r="AH45" i="7"/>
  <c r="AJ45" i="7"/>
  <c r="AK45" i="7"/>
  <c r="AH46" i="7"/>
  <c r="AJ46" i="7"/>
  <c r="AK46" i="7"/>
  <c r="AH47" i="7"/>
  <c r="AJ47" i="7"/>
  <c r="AK47" i="7"/>
  <c r="AH48" i="7"/>
  <c r="AJ48" i="7"/>
  <c r="AK48" i="7"/>
  <c r="AH49" i="7"/>
  <c r="AJ49" i="7"/>
  <c r="AK49" i="7"/>
  <c r="AH50" i="7"/>
  <c r="AJ50" i="7"/>
  <c r="AK50" i="7"/>
  <c r="AH51" i="7"/>
  <c r="AJ51" i="7"/>
  <c r="AK51" i="7"/>
  <c r="AH52" i="7"/>
  <c r="AJ52" i="7"/>
  <c r="AK52" i="7"/>
  <c r="AH53" i="7"/>
  <c r="AJ53" i="7"/>
  <c r="AK53" i="7"/>
  <c r="AH54" i="7"/>
  <c r="AJ54" i="7"/>
  <c r="AK54" i="7"/>
  <c r="AJ55" i="7"/>
  <c r="AF56" i="7"/>
  <c r="AG56" i="7"/>
  <c r="I65" i="7"/>
  <c r="AH20" i="6"/>
  <c r="AK20" i="6"/>
  <c r="AH21" i="6"/>
  <c r="AJ21" i="6"/>
  <c r="AH23" i="6"/>
  <c r="AJ23" i="6"/>
  <c r="AK23" i="6"/>
  <c r="AH24" i="6"/>
  <c r="AJ24" i="6"/>
  <c r="AK24" i="6"/>
  <c r="AH25" i="6"/>
  <c r="AJ25" i="6"/>
  <c r="AK25" i="6"/>
  <c r="AH26" i="6"/>
  <c r="AJ26" i="6"/>
  <c r="AK26" i="6"/>
  <c r="AH27" i="6"/>
  <c r="AJ27" i="6"/>
  <c r="AK27" i="6"/>
  <c r="AH28" i="6"/>
  <c r="AJ28" i="6"/>
  <c r="AK28" i="6"/>
  <c r="AH29" i="6"/>
  <c r="AJ29" i="6"/>
  <c r="AK29" i="6"/>
  <c r="AH30" i="6"/>
  <c r="AJ30" i="6"/>
  <c r="AK30" i="6"/>
  <c r="AH31" i="6"/>
  <c r="AJ31" i="6"/>
  <c r="AK31" i="6"/>
  <c r="J32" i="6"/>
  <c r="N32" i="6"/>
  <c r="R32" i="6"/>
  <c r="V32" i="6"/>
  <c r="Z32" i="6"/>
  <c r="AD32" i="6"/>
  <c r="AH32" i="6"/>
  <c r="AJ32" i="6"/>
  <c r="AK32" i="6"/>
  <c r="J33" i="6"/>
  <c r="N33" i="6"/>
  <c r="R33" i="6"/>
  <c r="V33" i="6"/>
  <c r="Z33" i="6"/>
  <c r="AD33" i="6"/>
  <c r="AH33" i="6"/>
  <c r="AJ33" i="6"/>
  <c r="AK33" i="6"/>
  <c r="J34" i="6"/>
  <c r="N34" i="6"/>
  <c r="R34" i="6"/>
  <c r="V34" i="6"/>
  <c r="Z34" i="6"/>
  <c r="AD34" i="6"/>
  <c r="AH34" i="6"/>
  <c r="AJ34" i="6"/>
  <c r="AK34" i="6"/>
  <c r="J35" i="6"/>
  <c r="N35" i="6"/>
  <c r="R35" i="6"/>
  <c r="V35" i="6"/>
  <c r="Z35" i="6"/>
  <c r="AD35" i="6"/>
  <c r="AH35" i="6"/>
  <c r="AJ35" i="6"/>
  <c r="AK35" i="6"/>
  <c r="J36" i="6"/>
  <c r="N36" i="6"/>
  <c r="R36" i="6"/>
  <c r="V36" i="6"/>
  <c r="Z36" i="6"/>
  <c r="AD36" i="6"/>
  <c r="AH36" i="6"/>
  <c r="AJ36" i="6"/>
  <c r="AK36" i="6"/>
  <c r="J37" i="6"/>
  <c r="N37" i="6"/>
  <c r="R37" i="6"/>
  <c r="V37" i="6"/>
  <c r="Z37" i="6"/>
  <c r="AD37" i="6"/>
  <c r="AH37" i="6"/>
  <c r="AJ37" i="6"/>
  <c r="AK37" i="6"/>
  <c r="J38" i="6"/>
  <c r="N38" i="6"/>
  <c r="R38" i="6"/>
  <c r="V38" i="6"/>
  <c r="Z38" i="6"/>
  <c r="AD38" i="6"/>
  <c r="AH38" i="6"/>
  <c r="AJ38" i="6"/>
  <c r="AK38" i="6"/>
  <c r="J39" i="6"/>
  <c r="N39" i="6"/>
  <c r="R39" i="6"/>
  <c r="V39" i="6"/>
  <c r="Z39" i="6"/>
  <c r="AD39" i="6"/>
  <c r="AH39" i="6"/>
  <c r="AJ39" i="6"/>
  <c r="AK39" i="6"/>
  <c r="J40" i="6"/>
  <c r="N40" i="6"/>
  <c r="R40" i="6"/>
  <c r="V40" i="6"/>
  <c r="Z40" i="6"/>
  <c r="AD40" i="6"/>
  <c r="AH40" i="6"/>
  <c r="AJ40" i="6"/>
  <c r="AK40" i="6"/>
  <c r="J41" i="6"/>
  <c r="N41" i="6"/>
  <c r="R41" i="6"/>
  <c r="V41" i="6"/>
  <c r="Z41" i="6"/>
  <c r="AD41" i="6"/>
  <c r="AH41" i="6"/>
  <c r="AJ41" i="6"/>
  <c r="AK41" i="6"/>
  <c r="J42" i="6"/>
  <c r="N42" i="6"/>
  <c r="R42" i="6"/>
  <c r="V42" i="6"/>
  <c r="Z42" i="6"/>
  <c r="AD42" i="6"/>
  <c r="AH42" i="6"/>
  <c r="AJ42" i="6"/>
  <c r="AK42" i="6"/>
  <c r="J43" i="6"/>
  <c r="N43" i="6"/>
  <c r="R43" i="6"/>
  <c r="V43" i="6"/>
  <c r="Z43" i="6"/>
  <c r="AD43" i="6"/>
  <c r="AH43" i="6"/>
  <c r="AJ43" i="6"/>
  <c r="AK43" i="6"/>
  <c r="J44" i="6"/>
  <c r="N44" i="6"/>
  <c r="R44" i="6"/>
  <c r="V44" i="6"/>
  <c r="Z44" i="6"/>
  <c r="AD44" i="6"/>
  <c r="AH44" i="6"/>
  <c r="AJ44" i="6"/>
  <c r="AK44" i="6"/>
  <c r="J45" i="6"/>
  <c r="N45" i="6"/>
  <c r="R45" i="6"/>
  <c r="V45" i="6"/>
  <c r="Z45" i="6"/>
  <c r="AD45" i="6"/>
  <c r="AH45" i="6"/>
  <c r="AJ45" i="6"/>
  <c r="AK45" i="6"/>
  <c r="J46" i="6"/>
  <c r="N46" i="6"/>
  <c r="R46" i="6"/>
  <c r="V46" i="6"/>
  <c r="Z46" i="6"/>
  <c r="AD46" i="6"/>
  <c r="AH46" i="6"/>
  <c r="AJ46" i="6"/>
  <c r="AK46" i="6"/>
  <c r="J47" i="6"/>
  <c r="N47" i="6"/>
  <c r="R47" i="6"/>
  <c r="V47" i="6"/>
  <c r="Z47" i="6"/>
  <c r="AD47" i="6"/>
  <c r="AH47" i="6"/>
  <c r="AJ47" i="6"/>
  <c r="AK47" i="6"/>
  <c r="J48" i="6"/>
  <c r="N48" i="6"/>
  <c r="R48" i="6"/>
  <c r="V48" i="6"/>
  <c r="Z48" i="6"/>
  <c r="AD48" i="6"/>
  <c r="AH48" i="6"/>
  <c r="AJ48" i="6"/>
  <c r="AK48" i="6"/>
  <c r="J49" i="6"/>
  <c r="N49" i="6"/>
  <c r="R49" i="6"/>
  <c r="V49" i="6"/>
  <c r="Z49" i="6"/>
  <c r="AD49" i="6"/>
  <c r="AH49" i="6"/>
  <c r="AJ49" i="6"/>
  <c r="AK49" i="6"/>
  <c r="J50" i="6"/>
  <c r="N50" i="6"/>
  <c r="R50" i="6"/>
  <c r="V50" i="6"/>
  <c r="Z50" i="6"/>
  <c r="AD50" i="6"/>
  <c r="AH50" i="6"/>
  <c r="AJ50" i="6"/>
  <c r="AK50" i="6"/>
  <c r="J51" i="6"/>
  <c r="N51" i="6"/>
  <c r="R51" i="6"/>
  <c r="V51" i="6"/>
  <c r="Z51" i="6"/>
  <c r="AD51" i="6"/>
  <c r="AH51" i="6"/>
  <c r="AJ51" i="6"/>
  <c r="AK51" i="6"/>
  <c r="J52" i="6"/>
  <c r="N52" i="6"/>
  <c r="R52" i="6"/>
  <c r="V52" i="6"/>
  <c r="Z52" i="6"/>
  <c r="AD52" i="6"/>
  <c r="AH52" i="6"/>
  <c r="AJ52" i="6"/>
  <c r="AK52" i="6"/>
  <c r="J53" i="6"/>
  <c r="N53" i="6"/>
  <c r="R53" i="6"/>
  <c r="V53" i="6"/>
  <c r="Z53" i="6"/>
  <c r="AD53" i="6"/>
  <c r="AH53" i="6"/>
  <c r="AJ53" i="6"/>
  <c r="AK53" i="6"/>
  <c r="J54" i="6"/>
  <c r="N54" i="6"/>
  <c r="R54" i="6"/>
  <c r="V54" i="6"/>
  <c r="Z54" i="6"/>
  <c r="AD54" i="6"/>
  <c r="AH54" i="6"/>
  <c r="AJ54" i="6"/>
  <c r="AK54" i="6"/>
  <c r="I56" i="6"/>
  <c r="L56" i="6"/>
  <c r="M56" i="6"/>
  <c r="P56" i="6"/>
  <c r="Q56" i="6"/>
  <c r="T56" i="6"/>
  <c r="U56" i="6"/>
  <c r="X56" i="6"/>
  <c r="Y56" i="6"/>
  <c r="AB56" i="6"/>
  <c r="AC56" i="6"/>
  <c r="AF56" i="6"/>
  <c r="AG56" i="6"/>
  <c r="I67" i="6"/>
  <c r="F32" i="5"/>
  <c r="F36" i="5" s="1"/>
  <c r="D46" i="5"/>
  <c r="D47" i="5"/>
  <c r="F32" i="4"/>
  <c r="F36" i="4" s="1"/>
  <c r="D46" i="4"/>
  <c r="D47" i="4"/>
  <c r="A5" i="3"/>
  <c r="A6" i="3"/>
  <c r="F41" i="3"/>
  <c r="F45" i="3" s="1"/>
  <c r="F46" i="3" s="1"/>
  <c r="H41" i="3"/>
  <c r="I41" i="3"/>
  <c r="J41" i="3"/>
  <c r="F40" i="2"/>
  <c r="F44" i="2" s="1"/>
  <c r="F45" i="2" s="1"/>
  <c r="H40" i="2"/>
  <c r="I40" i="2"/>
  <c r="J40" i="2"/>
  <c r="K10" i="1"/>
  <c r="P10" i="1"/>
  <c r="U10" i="1"/>
  <c r="V10" i="1" s="1"/>
  <c r="K11" i="1"/>
  <c r="P11" i="1"/>
  <c r="U11" i="1"/>
  <c r="V11" i="1" s="1"/>
  <c r="I13" i="1"/>
  <c r="J13" i="1"/>
  <c r="M13" i="1"/>
  <c r="N13" i="1"/>
  <c r="O13" i="1"/>
  <c r="T13" i="1"/>
  <c r="K19" i="1"/>
  <c r="P19" i="1"/>
  <c r="U19" i="1"/>
  <c r="V19" i="1" s="1"/>
  <c r="K20" i="1"/>
  <c r="P20" i="1"/>
  <c r="U20" i="1"/>
  <c r="V20" i="1" s="1"/>
  <c r="K28" i="1"/>
  <c r="K30" i="1" s="1"/>
  <c r="P28" i="1"/>
  <c r="R28" i="1" s="1"/>
  <c r="R30" i="1" s="1"/>
  <c r="I30" i="1"/>
  <c r="J30" i="1"/>
  <c r="M30" i="1"/>
  <c r="N30" i="1"/>
  <c r="O30" i="1"/>
  <c r="T30" i="1"/>
  <c r="V56" i="7" l="1"/>
  <c r="N56" i="10"/>
  <c r="AL21" i="6"/>
  <c r="AL49" i="6"/>
  <c r="N56" i="8"/>
  <c r="Z56" i="10"/>
  <c r="F56" i="7"/>
  <c r="R56" i="8"/>
  <c r="AD56" i="10"/>
  <c r="V56" i="8"/>
  <c r="N56" i="7"/>
  <c r="Z56" i="8"/>
  <c r="F56" i="10"/>
  <c r="R56" i="7"/>
  <c r="AD56" i="8"/>
  <c r="J56" i="10"/>
  <c r="F56" i="8"/>
  <c r="R56" i="10"/>
  <c r="V56" i="10"/>
  <c r="Z56" i="7"/>
  <c r="J56" i="7"/>
  <c r="AD56" i="7"/>
  <c r="J56" i="8"/>
  <c r="AL23" i="7"/>
  <c r="AL44" i="8"/>
  <c r="AL49" i="10"/>
  <c r="AL22" i="10"/>
  <c r="AL36" i="8"/>
  <c r="AL32" i="8"/>
  <c r="AL47" i="6"/>
  <c r="AL39" i="10"/>
  <c r="AL52" i="8"/>
  <c r="AL28" i="8"/>
  <c r="AL45" i="10"/>
  <c r="AL35" i="10"/>
  <c r="AL21" i="10"/>
  <c r="D60" i="10"/>
  <c r="AL43" i="10"/>
  <c r="R19" i="1"/>
  <c r="V28" i="1"/>
  <c r="V30" i="1" s="1"/>
  <c r="AL52" i="6"/>
  <c r="AL44" i="6"/>
  <c r="AL36" i="6"/>
  <c r="AL23" i="10"/>
  <c r="AL27" i="10"/>
  <c r="AL31" i="10"/>
  <c r="AL47" i="10"/>
  <c r="AL51" i="10"/>
  <c r="AL38" i="7"/>
  <c r="AL50" i="6"/>
  <c r="AL34" i="6"/>
  <c r="AL43" i="8"/>
  <c r="AL39" i="6"/>
  <c r="AL44" i="7"/>
  <c r="AL54" i="6"/>
  <c r="AL46" i="6"/>
  <c r="AL30" i="6"/>
  <c r="AL35" i="6"/>
  <c r="AL46" i="7"/>
  <c r="AL34" i="7"/>
  <c r="AL26" i="7"/>
  <c r="AL40" i="8"/>
  <c r="AL53" i="7"/>
  <c r="AL48" i="7"/>
  <c r="AL28" i="7"/>
  <c r="AL24" i="7"/>
  <c r="AL50" i="8"/>
  <c r="AL46" i="8"/>
  <c r="AL30" i="8"/>
  <c r="I73" i="8"/>
  <c r="AL30" i="10"/>
  <c r="AL51" i="6"/>
  <c r="AL27" i="6"/>
  <c r="AL44" i="10"/>
  <c r="AL52" i="10"/>
  <c r="AL41" i="6"/>
  <c r="AL49" i="7"/>
  <c r="AL29" i="7"/>
  <c r="AL51" i="8"/>
  <c r="AL47" i="8"/>
  <c r="AL31" i="8"/>
  <c r="AL27" i="8"/>
  <c r="T35" i="1"/>
  <c r="AL33" i="6"/>
  <c r="AL25" i="6"/>
  <c r="AL45" i="7"/>
  <c r="AL41" i="7"/>
  <c r="AL37" i="7"/>
  <c r="AL33" i="7"/>
  <c r="AL25" i="7"/>
  <c r="AL21" i="7"/>
  <c r="AL39" i="8"/>
  <c r="AL35" i="8"/>
  <c r="P30" i="1"/>
  <c r="D60" i="6"/>
  <c r="I35" i="1"/>
  <c r="AL37" i="6"/>
  <c r="AL29" i="6"/>
  <c r="AL28" i="6"/>
  <c r="AL51" i="7"/>
  <c r="AL47" i="7"/>
  <c r="AL35" i="7"/>
  <c r="AL31" i="7"/>
  <c r="AL27" i="7"/>
  <c r="AL53" i="8"/>
  <c r="AL41" i="8"/>
  <c r="AL37" i="8"/>
  <c r="AL25" i="8"/>
  <c r="AL25" i="10"/>
  <c r="AL29" i="10"/>
  <c r="AL33" i="10"/>
  <c r="AL37" i="10"/>
  <c r="AL41" i="10"/>
  <c r="AL53" i="10"/>
  <c r="AL52" i="7"/>
  <c r="AL26" i="8"/>
  <c r="AL24" i="8"/>
  <c r="AL43" i="6"/>
  <c r="AL24" i="10"/>
  <c r="AL28" i="10"/>
  <c r="AL36" i="10"/>
  <c r="AL48" i="10"/>
  <c r="O35" i="1"/>
  <c r="AL22" i="8"/>
  <c r="AH56" i="10"/>
  <c r="D60" i="8"/>
  <c r="N35" i="1"/>
  <c r="P13" i="1"/>
  <c r="AL32" i="6"/>
  <c r="AL31" i="6"/>
  <c r="AL22" i="6"/>
  <c r="J35" i="1"/>
  <c r="AL43" i="7"/>
  <c r="AL39" i="7"/>
  <c r="AL49" i="8"/>
  <c r="AL45" i="8"/>
  <c r="AL33" i="8"/>
  <c r="AL29" i="8"/>
  <c r="AL20" i="8"/>
  <c r="AL26" i="10"/>
  <c r="AL34" i="10"/>
  <c r="AL38" i="10"/>
  <c r="AL42" i="10"/>
  <c r="AL46" i="10"/>
  <c r="AL50" i="10"/>
  <c r="AL54" i="10"/>
  <c r="AL23" i="8"/>
  <c r="AL48" i="6"/>
  <c r="V56" i="6"/>
  <c r="AL20" i="7"/>
  <c r="AH56" i="7"/>
  <c r="R56" i="6"/>
  <c r="R20" i="1"/>
  <c r="I73" i="6"/>
  <c r="AL54" i="7"/>
  <c r="AL50" i="7"/>
  <c r="AL42" i="7"/>
  <c r="AL30" i="7"/>
  <c r="AL48" i="8"/>
  <c r="AL24" i="6"/>
  <c r="AK56" i="8"/>
  <c r="I71" i="7"/>
  <c r="AL40" i="6"/>
  <c r="Z56" i="6"/>
  <c r="J56" i="6"/>
  <c r="AJ56" i="8"/>
  <c r="AL38" i="6"/>
  <c r="AL23" i="6"/>
  <c r="M35" i="1"/>
  <c r="R10" i="1"/>
  <c r="AL40" i="7"/>
  <c r="AL36" i="7"/>
  <c r="AJ56" i="7"/>
  <c r="AL54" i="8"/>
  <c r="AL42" i="8"/>
  <c r="AL38" i="8"/>
  <c r="AL34" i="8"/>
  <c r="AK56" i="10"/>
  <c r="AL32" i="10"/>
  <c r="AL40" i="10"/>
  <c r="AK56" i="6"/>
  <c r="F56" i="6"/>
  <c r="AL53" i="6"/>
  <c r="AL45" i="6"/>
  <c r="N56" i="6"/>
  <c r="AD56" i="6"/>
  <c r="AH56" i="6"/>
  <c r="AL21" i="8"/>
  <c r="AK56" i="7"/>
  <c r="AH56" i="8"/>
  <c r="AL20" i="6"/>
  <c r="AJ56" i="10"/>
  <c r="AL42" i="6"/>
  <c r="AL26" i="6"/>
  <c r="R11" i="1"/>
  <c r="I73" i="10"/>
  <c r="V13" i="1"/>
  <c r="U13" i="1"/>
  <c r="AJ56" i="6"/>
  <c r="AL22" i="7"/>
  <c r="K13" i="1"/>
  <c r="K35" i="1" s="1"/>
  <c r="AL32" i="7"/>
  <c r="AL20" i="10"/>
  <c r="U28" i="1"/>
  <c r="U30" i="1" s="1"/>
  <c r="V35" i="1" l="1"/>
  <c r="P35" i="1"/>
  <c r="AL56" i="10"/>
  <c r="AL56" i="8"/>
  <c r="AL56" i="6"/>
  <c r="U35" i="1"/>
  <c r="R13" i="1"/>
  <c r="R35" i="1" s="1"/>
  <c r="AL56" i="7"/>
  <c r="K22" i="1" l="1"/>
  <c r="M22" i="1"/>
  <c r="U22" i="1"/>
  <c r="O22" i="1"/>
  <c r="J22" i="1"/>
  <c r="I22" i="1"/>
  <c r="R22" i="1"/>
  <c r="N22" i="1"/>
  <c r="P22" i="1"/>
  <c r="V22" i="1"/>
  <c r="T22" i="1"/>
</calcChain>
</file>

<file path=xl/sharedStrings.xml><?xml version="1.0" encoding="utf-8"?>
<sst xmlns="http://schemas.openxmlformats.org/spreadsheetml/2006/main" count="1046" uniqueCount="449">
  <si>
    <t>GRAND TOTAL</t>
  </si>
  <si>
    <t xml:space="preserve">     SUB-TOTAL</t>
  </si>
  <si>
    <t>Bruce Norris</t>
  </si>
  <si>
    <t>LBARC</t>
  </si>
  <si>
    <t>BDPRV</t>
  </si>
  <si>
    <t>CIP</t>
  </si>
  <si>
    <t>MO 3.13 dtd  3/12/09</t>
  </si>
  <si>
    <t>542020-30100-7200800000</t>
  </si>
  <si>
    <t>EO/LIB</t>
  </si>
  <si>
    <t>TEM</t>
  </si>
  <si>
    <t>TM1504</t>
  </si>
  <si>
    <t>Temecula Library Improvements</t>
  </si>
  <si>
    <t>FMARC#1552</t>
  </si>
  <si>
    <t>FM08110000751</t>
  </si>
  <si>
    <t>PROJECTS that have been closed in the current fiscal year:</t>
  </si>
  <si>
    <t>Energy grant project</t>
  </si>
  <si>
    <t>542040-10000-7200600000</t>
  </si>
  <si>
    <t>EDA/FM</t>
  </si>
  <si>
    <t>RV</t>
  </si>
  <si>
    <t>John Doe Central Plant Chiller</t>
  </si>
  <si>
    <t>FMARC#2318</t>
  </si>
  <si>
    <t>FM06720000018</t>
  </si>
  <si>
    <t>T. Warner</t>
  </si>
  <si>
    <t>AVARC</t>
  </si>
  <si>
    <t>LDPKI</t>
  </si>
  <si>
    <t>French Valley</t>
  </si>
  <si>
    <t>French Valley Airport Parking Lot</t>
  </si>
  <si>
    <t>AVARC#86</t>
  </si>
  <si>
    <t>0604-37</t>
  </si>
  <si>
    <t>NEW PROJECTS:  ENTER ALL NEW PROJECTS USING CIP AS CATEGORY</t>
  </si>
  <si>
    <t>R. Kaye</t>
  </si>
  <si>
    <t>MCARC</t>
  </si>
  <si>
    <t xml:space="preserve">CIP </t>
  </si>
  <si>
    <t>MO 3.19 dtd 08/25/07; MO 3.11 dtd 11/25/08</t>
  </si>
  <si>
    <t>542040-40050-4300184500</t>
  </si>
  <si>
    <t>542040-30100-7200800000</t>
  </si>
  <si>
    <t>MV</t>
  </si>
  <si>
    <t>Convert/renovate 6,500 sq ft of office space into clinic exam and consultation rooms</t>
  </si>
  <si>
    <t>MCARC#7016</t>
  </si>
  <si>
    <t>FM20063764</t>
  </si>
  <si>
    <t>M. Lim</t>
  </si>
  <si>
    <t>MO 3.14 dtd 4/15/08</t>
  </si>
  <si>
    <t>CIP FUNDS</t>
  </si>
  <si>
    <t>EO/LBARC</t>
  </si>
  <si>
    <t>RIV</t>
  </si>
  <si>
    <t>Jane Doe Library</t>
  </si>
  <si>
    <t>FMARC#1355</t>
  </si>
  <si>
    <t>FM08450002784</t>
  </si>
  <si>
    <t>ACTIVE PROJECTS: All ongoing projects,  They must have CIP as Category</t>
  </si>
  <si>
    <t>Proj Manager</t>
  </si>
  <si>
    <t>Comments</t>
  </si>
  <si>
    <t>Address</t>
  </si>
  <si>
    <t>Contact Name</t>
  </si>
  <si>
    <t>Govt Agency</t>
  </si>
  <si>
    <t>Estimated Useful life</t>
  </si>
  <si>
    <t>Future Category</t>
  </si>
  <si>
    <t>Current Category</t>
  </si>
  <si>
    <t>Actual In Service Date</t>
  </si>
  <si>
    <t>Expected In Service Date</t>
  </si>
  <si>
    <t>Include Certified Board Copy of Notice of Completion</t>
  </si>
  <si>
    <t>Acquisition Date</t>
  </si>
  <si>
    <t xml:space="preserve">Cost to date in PS Asset Mgt </t>
  </si>
  <si>
    <t xml:space="preserve"> Proj Ending Balance</t>
  </si>
  <si>
    <t>Total Expense</t>
  </si>
  <si>
    <t>Current Period Expense</t>
  </si>
  <si>
    <t>Prior Year Expense Not Reported</t>
  </si>
  <si>
    <t>Prior Year Reported Expense</t>
  </si>
  <si>
    <t>Budget Total</t>
  </si>
  <si>
    <t>Budget Adjustment</t>
  </si>
  <si>
    <t>Original Proj Budget</t>
  </si>
  <si>
    <t>FUNDING SOURCE Charge Back Code (Who will ultimately pay for it)</t>
  </si>
  <si>
    <t>PS Funding Source (Who's paying for it now)</t>
  </si>
  <si>
    <t>City / Sub-area</t>
  </si>
  <si>
    <t>Bldg #</t>
  </si>
  <si>
    <t>Detailed Description</t>
  </si>
  <si>
    <t>AM Asset ID</t>
  </si>
  <si>
    <t>Job Code  (Project #)</t>
  </si>
  <si>
    <t>NOC Forms</t>
  </si>
  <si>
    <t>FUTURE OWNERS</t>
  </si>
  <si>
    <t>Enter all Active Projects with  CIP as Category</t>
  </si>
  <si>
    <t>Completion Dates</t>
  </si>
  <si>
    <t>Should match Total Expense</t>
  </si>
  <si>
    <t>BU that will own this project</t>
  </si>
  <si>
    <t>Schedule Q-9</t>
  </si>
  <si>
    <t xml:space="preserve">Construction in Progress - CIP </t>
  </si>
  <si>
    <t>County of Riverside</t>
  </si>
  <si>
    <t>Explain variance, if any.</t>
  </si>
  <si>
    <t>4.</t>
  </si>
  <si>
    <t xml:space="preserve">Enter the total outstanding amount of Deferred Inflows of Resources (Account 2601XX) as shown in PeopleSoft Trial Balance Summary Query (Public Query: RVGL_Trial_Balance_Summary) Period 0 to 9 or Simpler G/L Balance.  It should agree to amount reported on this schedule.  </t>
  </si>
  <si>
    <t>3.</t>
  </si>
  <si>
    <r>
      <t xml:space="preserve">(g) to (i)  </t>
    </r>
    <r>
      <rPr>
        <sz val="11"/>
        <rFont val="Arial"/>
        <family val="2"/>
      </rPr>
      <t>Report the estimate date for revenue to be recognized.</t>
    </r>
  </si>
  <si>
    <t>Describe the purpose of the funding sources and eligibility requirments for revenue recognition.  Attached any reports or schedules used to track and reconcile to the general ledger.</t>
  </si>
  <si>
    <t>(f)</t>
  </si>
  <si>
    <t>Enter the amount by funding source (program, contract, and grant).</t>
  </si>
  <si>
    <t>(e)</t>
  </si>
  <si>
    <t>Enter the offset account.</t>
  </si>
  <si>
    <t>(d)</t>
  </si>
  <si>
    <r>
      <t xml:space="preserve">Indicate the type of transactions. (Refer to Year-end Manual, Chapter 4 &amp; 8 for more details):
</t>
    </r>
    <r>
      <rPr>
        <b/>
        <sz val="11"/>
        <color indexed="10"/>
        <rFont val="Arial"/>
        <family val="2"/>
      </rPr>
      <t xml:space="preserve">Advance </t>
    </r>
    <r>
      <rPr>
        <sz val="11"/>
        <rFont val="Arial"/>
        <family val="2"/>
      </rPr>
      <t xml:space="preserve">-  Deferred Inflows of Resources resulting from proceeds received in advance of revenue entitlement.  Cash is received but revenue is not yet earned or does not meet the revenue recognition criteria.
</t>
    </r>
    <r>
      <rPr>
        <b/>
        <sz val="11"/>
        <color indexed="10"/>
        <rFont val="Arial"/>
        <family val="2"/>
      </rPr>
      <t>Unavailable</t>
    </r>
    <r>
      <rPr>
        <sz val="11"/>
        <rFont val="Arial"/>
        <family val="2"/>
      </rPr>
      <t xml:space="preserve"> - Deferred Inflows of Resources in governmental funds when revenue is earned, but cash is not collectible within availability period.</t>
    </r>
  </si>
  <si>
    <t>(c)</t>
  </si>
  <si>
    <t>Enter the name of the entity or organization providing or granting funds for the project/program.</t>
  </si>
  <si>
    <t>(b)</t>
  </si>
  <si>
    <t>Enter the account used to record deferred inflows of resources transaction.</t>
  </si>
  <si>
    <t>(a)</t>
  </si>
  <si>
    <t>Enter applicable information on the following columns:</t>
  </si>
  <si>
    <t>2.</t>
  </si>
  <si>
    <t>Please only use level 4 DeptIDs (ex. 1300100000).  All lower level (if any) should roll up to Level 4.</t>
  </si>
  <si>
    <t>Level 4 DeptID</t>
  </si>
  <si>
    <t>Please also include sub-funds (if any) on the same form.  (Example: 10000, 11142, 11153, 11167)</t>
  </si>
  <si>
    <t>Fund Number</t>
  </si>
  <si>
    <t>Business Unit</t>
  </si>
  <si>
    <t>Enter applicable information for the following:</t>
  </si>
  <si>
    <t xml:space="preserve">1. </t>
  </si>
  <si>
    <t>Instructions:</t>
  </si>
  <si>
    <t>(ACCOUNT SEQUENCE 2601XX)</t>
  </si>
  <si>
    <t>DEFERRED INFLOWS OF RESOURCES ACCOUNT ANALYSIS</t>
  </si>
  <si>
    <t xml:space="preserve">Phone #: </t>
  </si>
  <si>
    <t>Title:</t>
  </si>
  <si>
    <t>Date:</t>
  </si>
  <si>
    <t>Approved By:</t>
  </si>
  <si>
    <t>Prepared By:</t>
  </si>
  <si>
    <r>
      <t xml:space="preserve">Variance </t>
    </r>
    <r>
      <rPr>
        <sz val="11"/>
        <rFont val="Arial"/>
        <family val="2"/>
      </rPr>
      <t>(explain variance if any)</t>
    </r>
    <r>
      <rPr>
        <b/>
        <sz val="11"/>
        <rFont val="Arial"/>
        <family val="2"/>
      </rPr>
      <t>:</t>
    </r>
  </si>
  <si>
    <t>Total Amount in General Ledger Period 0 to 9 (must agree to the Schedule):</t>
  </si>
  <si>
    <t>Totals:</t>
  </si>
  <si>
    <t>Note: Each line item MUST has an aggregate amount equal to or greater than the threshold amount of $5,000.</t>
  </si>
  <si>
    <t xml:space="preserve">State of California Underground Storage Tank cleanup.  The revenue has been earned but the payment has not yet been received.  The estimated date of receipt is beyond twelve months from fiscal year end.  </t>
  </si>
  <si>
    <t>Unavailable</t>
  </si>
  <si>
    <t xml:space="preserve">California Transportation Commission </t>
  </si>
  <si>
    <t>Example 3:</t>
  </si>
  <si>
    <t>The purpose of the grant is for supporting health related program activities and can only be used in the next fiscal year.  All eligibility requirements have been met except time requirement.</t>
  </si>
  <si>
    <t>Advance</t>
  </si>
  <si>
    <t>State of California</t>
  </si>
  <si>
    <t>Example 2:</t>
  </si>
  <si>
    <t>Example 1:</t>
  </si>
  <si>
    <t>Exp-driven  &gt;12 months from YE</t>
  </si>
  <si>
    <r>
      <t xml:space="preserve">Description &amp; Purpose of Funding Sources, and Eligibility Requirements for Revenue Recognition.
</t>
    </r>
    <r>
      <rPr>
        <sz val="11"/>
        <color indexed="12"/>
        <rFont val="Arial"/>
        <family val="2"/>
      </rPr>
      <t>(Attach Tracking Reports, Invoices, Claim Forms or other supporting documents)</t>
    </r>
  </si>
  <si>
    <t xml:space="preserve">    
Amount                          
Debit / (Credit)</t>
  </si>
  <si>
    <t>Offset Account (Cash, A/R, DFOG)</t>
  </si>
  <si>
    <r>
      <t xml:space="preserve">Trans
 Type
</t>
    </r>
    <r>
      <rPr>
        <sz val="11"/>
        <color indexed="10"/>
        <rFont val="Arial"/>
        <family val="2"/>
      </rPr>
      <t xml:space="preserve">Advance </t>
    </r>
    <r>
      <rPr>
        <sz val="11"/>
        <rFont val="Arial"/>
        <family val="2"/>
      </rPr>
      <t xml:space="preserve">or </t>
    </r>
    <r>
      <rPr>
        <sz val="11"/>
        <color indexed="10"/>
        <rFont val="Arial"/>
        <family val="2"/>
      </rPr>
      <t>Unavailable</t>
    </r>
  </si>
  <si>
    <t xml:space="preserve">Advances Received or Receivables Due From 
(Name of Entity): 
</t>
  </si>
  <si>
    <t>Deferred Inflows of Resources Account No 2601XX.</t>
  </si>
  <si>
    <t>Estimated Period When                                   Revenue Will Be Avaliable or Recognized</t>
  </si>
  <si>
    <t>( i )</t>
  </si>
  <si>
    <t>( h )</t>
  </si>
  <si>
    <t>( g )</t>
  </si>
  <si>
    <t>( f )</t>
  </si>
  <si>
    <t>( e )</t>
  </si>
  <si>
    <t>( d )</t>
  </si>
  <si>
    <t>( c )</t>
  </si>
  <si>
    <t>( b )</t>
  </si>
  <si>
    <t>( a )</t>
  </si>
  <si>
    <r>
      <t xml:space="preserve">Please only use level 4 DeptIDs </t>
    </r>
    <r>
      <rPr>
        <b/>
        <i/>
        <sz val="11"/>
        <color rgb="FF2029D6"/>
        <rFont val="Arial"/>
        <family val="2"/>
      </rPr>
      <t>(Ex. 1300100000)</t>
    </r>
    <r>
      <rPr>
        <b/>
        <sz val="11"/>
        <color rgb="FF2029D6"/>
        <rFont val="Arial"/>
        <family val="2"/>
      </rPr>
      <t>.  All lower level DeptIDs (if any) should roll up to Level 4.</t>
    </r>
  </si>
  <si>
    <t>&lt; &lt; &lt; &lt; &lt; &lt;</t>
  </si>
  <si>
    <t>Level 4 DeptID:</t>
  </si>
  <si>
    <r>
      <t xml:space="preserve">Please include sub-funds (if any) on the same form. </t>
    </r>
    <r>
      <rPr>
        <b/>
        <i/>
        <sz val="11"/>
        <color rgb="FF2029D6"/>
        <rFont val="Arial"/>
        <family val="2"/>
      </rPr>
      <t xml:space="preserve"> (Example: Fund 10000, 11142, 11153, and 11167)</t>
    </r>
  </si>
  <si>
    <t>Fund Number:</t>
  </si>
  <si>
    <t>Business Unit:</t>
  </si>
  <si>
    <t>1.</t>
  </si>
  <si>
    <t>(Refer to Year-end Closing Manual, Chapter 8)</t>
  </si>
  <si>
    <r>
      <t xml:space="preserve">             Use this form only if it meets the definition of </t>
    </r>
    <r>
      <rPr>
        <b/>
        <i/>
        <sz val="11"/>
        <color rgb="FF2029D6"/>
        <rFont val="Arial"/>
        <family val="2"/>
      </rPr>
      <t xml:space="preserve">Deferred Inflow of Resources per GASB 65. </t>
    </r>
    <r>
      <rPr>
        <b/>
        <sz val="11"/>
        <color rgb="FF2029D6"/>
        <rFont val="Arial"/>
        <family val="2"/>
      </rPr>
      <t xml:space="preserve"> See GASB 65 Tab for reference.</t>
    </r>
  </si>
  <si>
    <t>SCHEDULE S-9 (L1/L2 Deferred Inflows of Resources)</t>
  </si>
  <si>
    <t xml:space="preserve">Enter the total outstanding amount of Deferred Inflows of Resources (Account 2301XX) as shown in PeopleSoft Trial Balance Summary Query (Public Query: RVGL_Trial_Balance_Summary) Period 0 to 9 or Simpler G/L Balance.  It should agree to amount reported on this schedule.  </t>
  </si>
  <si>
    <r>
      <t xml:space="preserve">(f) to (h)  </t>
    </r>
    <r>
      <rPr>
        <sz val="11"/>
        <rFont val="Arial"/>
        <family val="2"/>
      </rPr>
      <t>Report the estimate date for revenue to be recognized.</t>
    </r>
  </si>
  <si>
    <t>Enter the offset account for advances.</t>
  </si>
  <si>
    <t>Enter the account used to record the advances transaction.</t>
  </si>
  <si>
    <t>(LIABILITY ACCOUNT SEQUENCE 230XXX)</t>
  </si>
  <si>
    <t>ADVANCES FROM GRANTORS AND THIRD PARTIES ACCOUNT ANALYSIS</t>
  </si>
  <si>
    <t>Totals</t>
  </si>
  <si>
    <t xml:space="preserve"> </t>
  </si>
  <si>
    <t>Prop 1B - Road repairs and improvements.  The proceeds can only be used for road repairs and improvements related activities and must be spent by the next fiscal year.</t>
  </si>
  <si>
    <t>Example:</t>
  </si>
  <si>
    <t>Offset Account (Cash or Accounts Receivable)</t>
  </si>
  <si>
    <t xml:space="preserve">Advances Received From 
(Name of Entity): 
</t>
  </si>
  <si>
    <t>Account No. 230XXX</t>
  </si>
  <si>
    <t>Estimated Period When                                   Revenue Will Be Recognized</t>
  </si>
  <si>
    <t>&lt; &lt; &lt; &lt; &lt; &lt; &lt;</t>
  </si>
  <si>
    <t>Please also include sub-funds (if any) on the same form.  (Example: 10000, 11142, 11153, and 11167)</t>
  </si>
  <si>
    <r>
      <t xml:space="preserve">             Use this form only if transactions DO NOT MEET the definition of </t>
    </r>
    <r>
      <rPr>
        <b/>
        <i/>
        <sz val="11"/>
        <color rgb="FF2029D6"/>
        <rFont val="Arial"/>
        <family val="2"/>
      </rPr>
      <t xml:space="preserve">Deferred Inflows of Resources per GASB 65. </t>
    </r>
    <r>
      <rPr>
        <b/>
        <sz val="11"/>
        <color rgb="FF2029D6"/>
        <rFont val="Arial"/>
        <family val="2"/>
      </rPr>
      <t xml:space="preserve"> See GASB 65 Tab for reference. </t>
    </r>
  </si>
  <si>
    <t>SCHEDULE S-9  (L3 Advances-Others)</t>
  </si>
  <si>
    <t>RESOURCES RECEIVED BEFORE THE INCURRENCE OF ELIGIBLE COSTS</t>
  </si>
  <si>
    <t>4. Reference the transaction row # from page 1 of Schedule T-9 when explanation is given on page #2.</t>
  </si>
  <si>
    <t>3.  Make sure that the Schedule T-9 balance agrees with the General Ledger balance for DFOG.</t>
  </si>
  <si>
    <t>2.  Run a transaction query of DFOG accounts from period 0 to period 9 by Fund, DeptID, and Account. (Public Query: RVGL_Trial_Balance_Summary)</t>
  </si>
  <si>
    <t>Column j =  When the receivable is expected to be collected.</t>
  </si>
  <si>
    <t>Column i =   Disclose the period and date in which the revenue was earned.</t>
  </si>
  <si>
    <t>Column h =  Enter a brief description of services provided (i.e., Charges for services, reimbursable grant #, etc.)</t>
  </si>
  <si>
    <t>Column g =  Enter the Invoice #, Grant #, Contract #, Reimbursement Claim #, etc.</t>
  </si>
  <si>
    <t>Column e =  Check the box if the amount listed is an estimate.</t>
  </si>
  <si>
    <t>Column d =  The name of the governmental agency, such as Federal Government Name, State Department Name, Name of City, etc.</t>
  </si>
  <si>
    <t>Column c =  Disclose the proper level of governments, such as Federal, State, Local Governments, or Other.</t>
  </si>
  <si>
    <t>1.  List all transactions from beginning through period 9 on Schedule T-9 according to columns " a " through " j ".</t>
  </si>
  <si>
    <t>Schedule T-9 Procedures:</t>
  </si>
  <si>
    <t>No.</t>
  </si>
  <si>
    <t>Describe issues that may affect collectability (if any)</t>
  </si>
  <si>
    <t xml:space="preserve"> Reference</t>
  </si>
  <si>
    <t>reference</t>
  </si>
  <si>
    <t>Row No.</t>
  </si>
  <si>
    <t>Attachment</t>
  </si>
  <si>
    <t>*  Circumstances affecting collectability:</t>
  </si>
  <si>
    <t>(letter #)</t>
  </si>
  <si>
    <t>Describe method(s) used to compute estimate</t>
  </si>
  <si>
    <t>*  Methodology used for estimate and attach worksheets (if available):</t>
  </si>
  <si>
    <t>SCHEDULE T-9 (continued)</t>
  </si>
  <si>
    <t xml:space="preserve"> Preparer's Telephone number:</t>
  </si>
  <si>
    <t>Preparer's title:</t>
  </si>
  <si>
    <t>Approval signature:</t>
  </si>
  <si>
    <t>Preparer's name (print):</t>
  </si>
  <si>
    <t>Important: Schedule T-9 must include All items from Schedule B and any other DFOGs previously accrued.</t>
  </si>
  <si>
    <t>of Collection</t>
  </si>
  <si>
    <t>(mm/dd/yy to mm/dd/yy)</t>
  </si>
  <si>
    <t>of Service</t>
  </si>
  <si>
    <t>Due</t>
  </si>
  <si>
    <t>Est *</t>
  </si>
  <si>
    <t>Due From (Governmental Entity)</t>
  </si>
  <si>
    <t>Other</t>
  </si>
  <si>
    <t xml:space="preserve">Account </t>
  </si>
  <si>
    <t>Expected Date</t>
  </si>
  <si>
    <t>Period Earned</t>
  </si>
  <si>
    <t>Description</t>
  </si>
  <si>
    <t>Reference</t>
  </si>
  <si>
    <t>Amount</t>
  </si>
  <si>
    <t>if</t>
  </si>
  <si>
    <t>City</t>
  </si>
  <si>
    <t>Sheet</t>
  </si>
  <si>
    <t xml:space="preserve">Claim, Invoice, </t>
  </si>
  <si>
    <t>ü</t>
  </si>
  <si>
    <t>State</t>
  </si>
  <si>
    <t>Balance</t>
  </si>
  <si>
    <t>Federal</t>
  </si>
  <si>
    <t>j</t>
  </si>
  <si>
    <t>i</t>
  </si>
  <si>
    <t>h</t>
  </si>
  <si>
    <t>g</t>
  </si>
  <si>
    <t>f</t>
  </si>
  <si>
    <t>e</t>
  </si>
  <si>
    <t>d</t>
  </si>
  <si>
    <t>c</t>
  </si>
  <si>
    <t>b</t>
  </si>
  <si>
    <t>a</t>
  </si>
  <si>
    <t>DeptID:</t>
  </si>
  <si>
    <t>Fund:</t>
  </si>
  <si>
    <t>Department Name:</t>
  </si>
  <si>
    <t>SCHEDULE T-9</t>
  </si>
  <si>
    <t>County Of Riverside</t>
  </si>
  <si>
    <t>If you are aware of any payment problems, please disclose the facts, the amounts, and attach any supporting documentation.</t>
  </si>
  <si>
    <t>6)</t>
  </si>
  <si>
    <t>Describe the method used to estimate the liability if any.</t>
  </si>
  <si>
    <t xml:space="preserve">Reference the transaction row # from page 1 of Schedule V-9 when explanation is given on page #2 .  </t>
  </si>
  <si>
    <t>5)</t>
  </si>
  <si>
    <t>Make sure that the Schedule V-9 balance agrees with the General Ledger balance for DTOG  (from Step 2)</t>
  </si>
  <si>
    <t>4)</t>
  </si>
  <si>
    <t>3)</t>
  </si>
  <si>
    <t>Column j =  When the liability is expected to be paid.</t>
  </si>
  <si>
    <t>Column I =   Enter the period and date in which the expenditure was incurred.</t>
  </si>
  <si>
    <t>Column h =  Provide a brief description of transaction (i.e., Charges for Services to County).</t>
  </si>
  <si>
    <t>Column g =  Enter the Invoice #, Contract #, Claim #, etc.</t>
  </si>
  <si>
    <t>Column e =  Check the box if the amount listed is an estimate</t>
  </si>
  <si>
    <t>Column d =  Disclose the name of the governmental agency, such as Federal Government Name, State Department Name, City of Name, etc.</t>
  </si>
  <si>
    <t>Column c =  Enter the proper level of governments, such as Federal, State, City, or Other.</t>
  </si>
  <si>
    <t>Column b =  Enter the balance sheet account (2081xx).</t>
  </si>
  <si>
    <t>Summarize the reconciliation in Schedule V-12 columns " b " through " j "</t>
  </si>
  <si>
    <t>2)</t>
  </si>
  <si>
    <t>Reconcile the balance(s) by Customer Name, Invoice Number, Grant, etc.</t>
  </si>
  <si>
    <t>1)</t>
  </si>
  <si>
    <t>Schedule V-9 Procedures:</t>
  </si>
  <si>
    <t>Describe issues that may affect payment (if any)</t>
  </si>
  <si>
    <t>Row No. Ref</t>
  </si>
  <si>
    <t>*  Circumstances affecting payment:</t>
  </si>
  <si>
    <t>SCHEDULE V-9 (continued)</t>
  </si>
  <si>
    <t>DUE FROM OTHER GOVERNMENTS (LIABILITY ACCOUNT SEQUENCE 2081XX)</t>
  </si>
  <si>
    <t>Preparer's Telephone number:</t>
  </si>
  <si>
    <t>Important: Schedule V-9 must include All items from Schedule G and any other DTOGs previously accrued.</t>
  </si>
  <si>
    <t>of Payment</t>
  </si>
  <si>
    <t>of Transaction</t>
  </si>
  <si>
    <t>Owed</t>
  </si>
  <si>
    <t>Due To (Governmental Entity)</t>
  </si>
  <si>
    <t>Period Incurred</t>
  </si>
  <si>
    <t>SCHEDULE V-9</t>
  </si>
  <si>
    <t>DUE TO OTHER GOVERNMENTS (LIABILITY ACCOUNT SEQUENCE 2081XX)</t>
  </si>
  <si>
    <t>(c) Attach Invoices, GASB Lease Evaluation Tool, Lease Contract, Present Value Lease Calculator supporting the receivables.</t>
  </si>
  <si>
    <t>Requirements and Documents needed:</t>
  </si>
  <si>
    <t>(6)</t>
  </si>
  <si>
    <t>The Ending Principal Balance should equal the total Principal Balance in cell AJ56.</t>
  </si>
  <si>
    <t>Please complete the Analysis portion at the bottom by filling in the appropriate amounts and explaining adjustments, if any.</t>
  </si>
  <si>
    <t>(5)</t>
  </si>
  <si>
    <t>Make sure all balance on the Schedule agrees to the General Ledger.</t>
  </si>
  <si>
    <t>(4)</t>
  </si>
  <si>
    <t>Lease Revenue payment amounts should tie to the GL, with the account number 741010 for principal.</t>
  </si>
  <si>
    <t>(The PAYMENT column contains a formula that computes the payment amount.)</t>
  </si>
  <si>
    <t>In each fiscal year column, indicate amount to be received for principal and amount to be received for interest respectively.</t>
  </si>
  <si>
    <t>(3)</t>
  </si>
  <si>
    <t>Indicate lease number and acquisition fiscal year.</t>
  </si>
  <si>
    <t>(2)</t>
  </si>
  <si>
    <t>JE Number (if applicable)</t>
  </si>
  <si>
    <t>Department Name</t>
  </si>
  <si>
    <t>Dept ID</t>
  </si>
  <si>
    <t>Fund No. &amp; Name</t>
  </si>
  <si>
    <t>Please indicate the following at the top:</t>
  </si>
  <si>
    <t>(1)</t>
  </si>
  <si>
    <t>Schedule D Procedures</t>
  </si>
  <si>
    <t>_</t>
  </si>
  <si>
    <t xml:space="preserve"> Approved By:</t>
  </si>
  <si>
    <t xml:space="preserve">  Phone No.:</t>
  </si>
  <si>
    <t>*Less (-) Principal Payments Applied During FY</t>
  </si>
  <si>
    <t xml:space="preserve">    Adjusted Balance</t>
  </si>
  <si>
    <t xml:space="preserve">    Adjustment (+/-)</t>
  </si>
  <si>
    <t xml:space="preserve"> ANALYSIS/RECAP</t>
  </si>
  <si>
    <t>Variance</t>
  </si>
  <si>
    <t>TOTAL LEASE REVENUE (741010) FROM GENERAL LEDGER</t>
  </si>
  <si>
    <t xml:space="preserve">          DEPARTMENT TOTAL</t>
  </si>
  <si>
    <t>PAYMENT</t>
  </si>
  <si>
    <t>INTEREST</t>
  </si>
  <si>
    <t>PRINCIPAL</t>
  </si>
  <si>
    <t>FY</t>
  </si>
  <si>
    <t>SCHEDULE #</t>
  </si>
  <si>
    <t>Acquisition</t>
  </si>
  <si>
    <t xml:space="preserve">Lease </t>
  </si>
  <si>
    <t>Total Future Lease Receivable</t>
  </si>
  <si>
    <t>2028/2029</t>
  </si>
  <si>
    <t>2027/2028</t>
  </si>
  <si>
    <t>2026/2027</t>
  </si>
  <si>
    <t>2025/2026</t>
  </si>
  <si>
    <t>2024/2025</t>
  </si>
  <si>
    <t>2023/2024</t>
  </si>
  <si>
    <t>YEAR ENDING</t>
  </si>
  <si>
    <t>&gt;&gt;Future Lease Receivable start here&gt;&gt;</t>
  </si>
  <si>
    <t>of</t>
  </si>
  <si>
    <t>Page:</t>
  </si>
  <si>
    <t>Dept Name:</t>
  </si>
  <si>
    <t>YE</t>
  </si>
  <si>
    <t>JE Source:</t>
  </si>
  <si>
    <t>JE Number:</t>
  </si>
  <si>
    <t>Fund Name:</t>
  </si>
  <si>
    <t>Fund No.:</t>
  </si>
  <si>
    <t>Refer to Year-end Closing Manual, Chapter 12</t>
  </si>
  <si>
    <r>
      <t xml:space="preserve">GASB87 LEASE REVENUE PAYMENTS BY FISCAL YEAR - </t>
    </r>
    <r>
      <rPr>
        <b/>
        <i/>
        <sz val="14"/>
        <color rgb="FF000000"/>
        <rFont val="Arial"/>
        <family val="2"/>
      </rPr>
      <t>LESSOR</t>
    </r>
  </si>
  <si>
    <t>Payment amounts should tie to the GL, with the account numbers ranging from 532500 to 532660 for principal and 533700 to 533790 for interest.</t>
  </si>
  <si>
    <t>In each fiscal year column, indicate amount to be paid for principal and amount to be paid for interest respectively.</t>
  </si>
  <si>
    <t>Schedule H Procedures</t>
  </si>
  <si>
    <t>Total Future Obligations</t>
  </si>
  <si>
    <t>&gt;&gt;Future Obligations start here&gt;&gt;</t>
  </si>
  <si>
    <t>(Refer to Year-end Closing Manual, Chapter 12)</t>
  </si>
  <si>
    <t>SCHEDULE H</t>
  </si>
  <si>
    <t>FINANCED PURCHASE PAYMENTS BY FISCAL YEAR</t>
  </si>
  <si>
    <t>Make sure all balances on the Schedule agree to the General Ledger.</t>
  </si>
  <si>
    <t>Run a General Ledger query of account 532690 and 533750 as of June 30, 20XX.</t>
  </si>
  <si>
    <t>Payment amounts should tie to the GL, with the account number 532690 for principal and 533750 for interest.</t>
  </si>
  <si>
    <t>Schedule J Procedures</t>
  </si>
  <si>
    <t>TOTAL INTEREST (533750) FROM GENERAL LEDGER</t>
  </si>
  <si>
    <t>TOTAL PRINCIPAL (532690) FROM GENERAL LEDGER</t>
  </si>
  <si>
    <t>SCHEDULE J</t>
  </si>
  <si>
    <t xml:space="preserve">Deferred Inflows of Resources/ Deferred Outflows of Resources. </t>
  </si>
  <si>
    <t xml:space="preserve">Assets / Liabilities </t>
  </si>
  <si>
    <t xml:space="preserve">Service Concession Arrangements – 
- Difference between the fair value when placed in operation and contractual obligation 
- Difference between upfront payment or present value of installment payments and contractual obligation </t>
  </si>
  <si>
    <t>Deferred Outflows of resources / Deferred Inflows of Resources.</t>
  </si>
  <si>
    <t xml:space="preserve">Liabilities/ Assets </t>
  </si>
  <si>
    <t xml:space="preserve">Changes in fair value of hedging instrument </t>
  </si>
  <si>
    <t xml:space="preserve">Government should report Deferred Inflows of Resources. </t>
  </si>
  <si>
    <t xml:space="preserve">Assets </t>
  </si>
  <si>
    <t>Assets recorded in Governmental funds but the revenue is not available for spending (Unavailable Revenue)</t>
  </si>
  <si>
    <t xml:space="preserve">Deferred Inflows of Resources. </t>
  </si>
  <si>
    <t xml:space="preserve">Advance receipt of income tax revenue </t>
  </si>
  <si>
    <t>Assets</t>
  </si>
  <si>
    <t xml:space="preserve">Property taxes received before the period levied  </t>
  </si>
  <si>
    <t>Deferred Inflows of Resources for future reductions of charges.</t>
  </si>
  <si>
    <t xml:space="preserve">Liabilities </t>
  </si>
  <si>
    <t xml:space="preserve">Gain or other reduction in net allowable costs of regulated services imposed on customers to be allocated over future periods </t>
  </si>
  <si>
    <t>Amounts that are not expended for the intended purpose should be reported as Deferred Inflows of Resources.</t>
  </si>
  <si>
    <t xml:space="preserve">Current increased regulated fee for future use </t>
  </si>
  <si>
    <t>Points received by the lender should be reported as Deferred Inflows of Resources.</t>
  </si>
  <si>
    <t xml:space="preserve">Loan Origination fees – Points </t>
  </si>
  <si>
    <t xml:space="preserve">Gain or loss on the sale accompanied by a leaseback of all or any part of the property for remaining economic life should be recorded as Deferred Inflows of resources or Deferred Outflows of Resources. </t>
  </si>
  <si>
    <t xml:space="preserve">Gains - Assets
Loss – Liabilities  </t>
  </si>
  <si>
    <t xml:space="preserve">Sale- Lease back transactions </t>
  </si>
  <si>
    <t xml:space="preserve">Any payments received after eligibility requirements but before time requirements have been met should be reported as Deferred Inflows of Resources. </t>
  </si>
  <si>
    <t xml:space="preserve">State aid to Local Government (Government mandated costs) ex. State mandating school district to provide bilingual education, pre-kindergarten education </t>
  </si>
  <si>
    <t>Liabilites</t>
  </si>
  <si>
    <t>Grants received in advance of meeting timing requirement</t>
  </si>
  <si>
    <t xml:space="preserve">If payment is received prior to the exchange – Deferred Inflows of Resources must be recognized. </t>
  </si>
  <si>
    <t xml:space="preserve">Transactions subject to time requirements: fines, penalties, property forfeitures (resources to be spent only subsequent to a specified date or only during specified period) </t>
  </si>
  <si>
    <t>Until the recognition criteria is met, transferee governments should report amounts paid/received as Deferred Outflows/Deferred Inflows of Resources respectively and recognize revenue/expense over the duration of the sale agreement.</t>
  </si>
  <si>
    <t xml:space="preserve">Assets – Inflows 
Liabilities- Outflows </t>
  </si>
  <si>
    <t xml:space="preserve">Intra-entity sale of future revenues </t>
  </si>
  <si>
    <t xml:space="preserve">Difference between the reacquisition price and the net carrying amount of the old debt should be reported as Deferred Outflows/Deferred Inflows of Resources. </t>
  </si>
  <si>
    <t xml:space="preserve">Current refunding and advance refunding in defeasance of debt </t>
  </si>
  <si>
    <t xml:space="preserve">Fees paid to investors prior to the sale lender should be reported as Deferred Outflows of Resources until the sale of loan occurs. </t>
  </si>
  <si>
    <t xml:space="preserve">Fees paid to investors to ensure sale of the loan prior to the sale - </t>
  </si>
  <si>
    <t>Deferred Outflows of Resources.</t>
  </si>
  <si>
    <t xml:space="preserve">State aid to Local Government (Loan Receivable) </t>
  </si>
  <si>
    <t xml:space="preserve">Current-period Outflows of Resources (expenses) </t>
  </si>
  <si>
    <t xml:space="preserve">Fees associate with issuance of long-term bonds such as Underwriter fees </t>
  </si>
  <si>
    <t xml:space="preserve">Should be recognized as an Asset. </t>
  </si>
  <si>
    <t xml:space="preserve">Debt Issuance costs – Prepaid Insurance </t>
  </si>
  <si>
    <t xml:space="preserve">GASB 65 (New) </t>
  </si>
  <si>
    <t>Column1</t>
  </si>
  <si>
    <t xml:space="preserve">Current Presentation </t>
  </si>
  <si>
    <t>Column2</t>
  </si>
  <si>
    <t xml:space="preserve">Examples </t>
  </si>
  <si>
    <r>
      <rPr>
        <b/>
        <sz val="11.5"/>
        <rFont val="Calibri Light"/>
        <family val="1"/>
        <scheme val="major"/>
      </rPr>
      <t>4.</t>
    </r>
    <r>
      <rPr>
        <sz val="11.5"/>
        <rFont val="Calibri Light"/>
        <family val="1"/>
        <scheme val="major"/>
      </rPr>
      <t xml:space="preserve"> </t>
    </r>
    <r>
      <rPr>
        <b/>
        <i/>
        <sz val="11.5"/>
        <rFont val="Calibri Light"/>
        <family val="1"/>
        <scheme val="major"/>
      </rPr>
      <t>Contingencies</t>
    </r>
    <r>
      <rPr>
        <i/>
        <sz val="11.5"/>
        <rFont val="Calibri Light"/>
        <family val="1"/>
        <scheme val="major"/>
      </rPr>
      <t xml:space="preserve"> </t>
    </r>
    <r>
      <rPr>
        <sz val="11.5"/>
        <rFont val="Calibri Light"/>
        <family val="1"/>
        <scheme val="major"/>
      </rPr>
      <t>(applies only to voluntary nonexchange transactions). The provider’s offer of resources is contingent upon a specified action of the recipient and that action has occurred. (For example, the recipient is required to raise a specific amount of resources from third parties or to dedicate its own resources for a specified purpose and has complied with those requirements.)</t>
    </r>
  </si>
  <si>
    <r>
      <rPr>
        <b/>
        <sz val="11.5"/>
        <color rgb="FF000000"/>
        <rFont val="Calibri Light"/>
        <family val="1"/>
        <scheme val="major"/>
      </rPr>
      <t>3.</t>
    </r>
    <r>
      <rPr>
        <sz val="11.5"/>
        <color rgb="FF000000"/>
        <rFont val="Calibri Light"/>
        <family val="1"/>
        <scheme val="major"/>
      </rPr>
      <t xml:space="preserve"> </t>
    </r>
    <r>
      <rPr>
        <b/>
        <i/>
        <sz val="11.5"/>
        <color rgb="FF000000"/>
        <rFont val="Calibri Light"/>
        <family val="1"/>
        <scheme val="major"/>
      </rPr>
      <t xml:space="preserve">Reimbursements. </t>
    </r>
    <r>
      <rPr>
        <sz val="11.5"/>
        <color rgb="FF000000"/>
        <rFont val="Calibri Light"/>
        <family val="1"/>
        <scheme val="major"/>
      </rPr>
      <t xml:space="preserve">The provider offers resources on a reimbursement (―expenditure-driven) basis and the recipient has incurred allowable costs under the applicable program. </t>
    </r>
  </si>
  <si>
    <r>
      <rPr>
        <b/>
        <sz val="11.5"/>
        <color rgb="FF000000"/>
        <rFont val="Calibri Light"/>
        <family val="1"/>
        <scheme val="major"/>
      </rPr>
      <t>2.</t>
    </r>
    <r>
      <rPr>
        <sz val="11.5"/>
        <color rgb="FF000000"/>
        <rFont val="Calibri Light"/>
        <family val="1"/>
        <scheme val="major"/>
      </rPr>
      <t xml:space="preserve"> </t>
    </r>
    <r>
      <rPr>
        <b/>
        <i/>
        <sz val="11.5"/>
        <color rgb="FF000000"/>
        <rFont val="Calibri Light"/>
        <family val="1"/>
        <scheme val="major"/>
      </rPr>
      <t>Time requirements</t>
    </r>
    <r>
      <rPr>
        <b/>
        <i/>
        <vertAlign val="superscript"/>
        <sz val="11.5"/>
        <color rgb="FF000000"/>
        <rFont val="Calibri Light"/>
        <family val="1"/>
        <scheme val="major"/>
      </rPr>
      <t>2</t>
    </r>
    <r>
      <rPr>
        <b/>
        <i/>
        <sz val="11.5"/>
        <color rgb="FF000000"/>
        <rFont val="Calibri Light"/>
        <family val="1"/>
        <scheme val="major"/>
      </rPr>
      <t>.</t>
    </r>
    <r>
      <rPr>
        <i/>
        <sz val="11.5"/>
        <color rgb="FF000000"/>
        <rFont val="Calibri Light"/>
        <family val="1"/>
        <scheme val="major"/>
      </rPr>
      <t xml:space="preserve"> </t>
    </r>
    <r>
      <rPr>
        <sz val="11.5"/>
        <color rgb="FF000000"/>
        <rFont val="Calibri Light"/>
        <family val="1"/>
        <scheme val="major"/>
      </rPr>
      <t>Time requirements specified by enabling legislation or the provider have been met. (</t>
    </r>
    <r>
      <rPr>
        <b/>
        <sz val="11.5"/>
        <color rgb="FFFF0000"/>
        <rFont val="Calibri Light"/>
        <family val="1"/>
        <scheme val="major"/>
      </rPr>
      <t xml:space="preserve">The period when the resources are required to be used [sold, disbursed, or consumed] or when use is first permitted has begun, or the resources are being maintained intact, as specified by the provider.) </t>
    </r>
  </si>
  <si>
    <r>
      <rPr>
        <b/>
        <sz val="11.5"/>
        <color rgb="FF000000"/>
        <rFont val="Calibri Light"/>
        <family val="1"/>
        <scheme val="major"/>
      </rPr>
      <t>1.</t>
    </r>
    <r>
      <rPr>
        <sz val="11.5"/>
        <color rgb="FF000000"/>
        <rFont val="Calibri Light"/>
        <family val="1"/>
        <scheme val="major"/>
      </rPr>
      <t xml:space="preserve"> </t>
    </r>
    <r>
      <rPr>
        <b/>
        <i/>
        <sz val="11.5"/>
        <color rgb="FF000000"/>
        <rFont val="Calibri Light"/>
        <family val="1"/>
        <scheme val="major"/>
      </rPr>
      <t>Required characteristics of recipients</t>
    </r>
    <r>
      <rPr>
        <i/>
        <sz val="11.5"/>
        <color rgb="FF000000"/>
        <rFont val="Calibri Light"/>
        <family val="1"/>
        <scheme val="major"/>
      </rPr>
      <t xml:space="preserve">. </t>
    </r>
    <r>
      <rPr>
        <sz val="11.5"/>
        <color rgb="FF000000"/>
        <rFont val="Calibri Light"/>
        <family val="1"/>
        <scheme val="major"/>
      </rPr>
      <t xml:space="preserve">The recipient (and secondary recipients, if applicable) has the characteristics specified by the provider. (For example, under a certain federal program, recipients are required to be states and secondary recipients are required to be school districts.) </t>
    </r>
  </si>
  <si>
    <r>
      <rPr>
        <b/>
        <sz val="12"/>
        <color rgb="FF000000"/>
        <rFont val="Calibri Light"/>
        <family val="1"/>
        <scheme val="major"/>
      </rPr>
      <t>E</t>
    </r>
    <r>
      <rPr>
        <b/>
        <i/>
        <sz val="12"/>
        <color rgb="FF000000"/>
        <rFont val="Calibri Light"/>
        <family val="1"/>
        <scheme val="major"/>
      </rPr>
      <t>ligibility requirements</t>
    </r>
    <r>
      <rPr>
        <b/>
        <i/>
        <vertAlign val="superscript"/>
        <sz val="12"/>
        <color rgb="FF000000"/>
        <rFont val="Calibri Light"/>
        <family val="1"/>
        <scheme val="major"/>
      </rPr>
      <t>1</t>
    </r>
    <r>
      <rPr>
        <sz val="11.5"/>
        <color rgb="FF000000"/>
        <rFont val="Calibri Light"/>
        <family val="1"/>
        <scheme val="major"/>
      </rPr>
      <t xml:space="preserve"> for government-mandated and voluntary nonexchange transactions comprise one or more of the following: </t>
    </r>
  </si>
  <si>
    <r>
      <rPr>
        <b/>
        <sz val="14"/>
        <color rgb="FF2029D6"/>
        <rFont val="Calibri Light"/>
        <family val="1"/>
        <scheme val="major"/>
      </rPr>
      <t>Deferred inflow of resources</t>
    </r>
    <r>
      <rPr>
        <sz val="11.5"/>
        <rFont val="Calibri Light"/>
        <family val="1"/>
        <scheme val="major"/>
      </rPr>
      <t xml:space="preserve"> - An acquisition of net assets by the government that is applicable to a </t>
    </r>
    <r>
      <rPr>
        <b/>
        <sz val="11.5"/>
        <color rgb="FF2029D6"/>
        <rFont val="Calibri Light"/>
        <family val="1"/>
        <scheme val="major"/>
      </rPr>
      <t>future reporting period</t>
    </r>
    <r>
      <rPr>
        <sz val="11.5"/>
        <rFont val="Calibri Light"/>
        <family val="1"/>
        <scheme val="major"/>
      </rPr>
      <t xml:space="preserve">. These are resources received related to:
    a)  imposed nonexchange before the period resources may be used; or 
    b) government mandated or voluntary nonexchange transactions meeting all </t>
    </r>
    <r>
      <rPr>
        <b/>
        <i/>
        <sz val="11.5"/>
        <rFont val="Calibri Light"/>
        <family val="1"/>
        <scheme val="major"/>
      </rPr>
      <t>eligibility requirements</t>
    </r>
    <r>
      <rPr>
        <b/>
        <i/>
        <vertAlign val="superscript"/>
        <sz val="11.5"/>
        <rFont val="Calibri Light"/>
        <family val="1"/>
        <scheme val="major"/>
      </rPr>
      <t xml:space="preserve">1
         </t>
    </r>
    <r>
      <rPr>
        <sz val="11.5"/>
        <rFont val="Calibri Light"/>
        <family val="1"/>
        <scheme val="major"/>
      </rPr>
      <t xml:space="preserve">except </t>
    </r>
    <r>
      <rPr>
        <b/>
        <sz val="11.5"/>
        <rFont val="Calibri Light"/>
        <family val="1"/>
        <scheme val="major"/>
      </rPr>
      <t>time requirements</t>
    </r>
    <r>
      <rPr>
        <b/>
        <vertAlign val="superscript"/>
        <sz val="11.5"/>
        <rFont val="Calibri Light"/>
        <family val="1"/>
        <scheme val="major"/>
      </rPr>
      <t>2</t>
    </r>
    <r>
      <rPr>
        <sz val="11.5"/>
        <rFont val="Calibri Light"/>
        <family val="1"/>
        <scheme val="major"/>
      </rPr>
      <t>; or
    c) Unavailable governmental funds revenue due to not meeting period of availability</t>
    </r>
  </si>
  <si>
    <t>Deferred outflow of resources - A consumption of net assets by the government that is applicable to a future reporting period. For example, prepaid items and deferred charges.</t>
  </si>
  <si>
    <t>Liabilities - Present obligations to sacrifice resources that the government has little or no discretion to avoid.</t>
  </si>
  <si>
    <t>Assets - Resources with present service capacity that the government presently controls.</t>
  </si>
  <si>
    <t>DEFINITION:</t>
  </si>
  <si>
    <r>
      <t xml:space="preserve">The objective of GASB 65 is to either properly classify certain items that were previously reported as assets and liabilities as </t>
    </r>
    <r>
      <rPr>
        <b/>
        <i/>
        <sz val="11.5"/>
        <color rgb="FF2029D6"/>
        <rFont val="Calibri Light"/>
        <family val="1"/>
        <scheme val="major"/>
      </rPr>
      <t>deferred outflows of resources</t>
    </r>
    <r>
      <rPr>
        <sz val="11.5"/>
        <rFont val="Calibri Light"/>
        <family val="1"/>
        <scheme val="major"/>
      </rPr>
      <t xml:space="preserve"> or </t>
    </r>
    <r>
      <rPr>
        <b/>
        <i/>
        <sz val="11.5"/>
        <color rgb="FF2029D6"/>
        <rFont val="Calibri Light"/>
        <family val="1"/>
        <scheme val="major"/>
      </rPr>
      <t>deferred inflow of resources</t>
    </r>
    <r>
      <rPr>
        <sz val="11.5"/>
        <rFont val="Calibri Light"/>
        <family val="1"/>
        <scheme val="major"/>
      </rPr>
      <t xml:space="preserve"> or recognize certain items that were previously reported as assets and liabilities as outflows of resources (expenses or expenditures) or inflow of resources (revenue).</t>
    </r>
  </si>
  <si>
    <t>OBJECTIVE:</t>
  </si>
  <si>
    <r>
      <t>Items Previously Reported as Assets (</t>
    </r>
    <r>
      <rPr>
        <b/>
        <sz val="9"/>
        <color rgb="FFFF0000"/>
        <rFont val="Calibri Light"/>
        <family val="1"/>
        <scheme val="major"/>
      </rPr>
      <t>Deferred charges</t>
    </r>
    <r>
      <rPr>
        <sz val="9"/>
        <rFont val="Calibri Light"/>
        <family val="1"/>
        <scheme val="major"/>
      </rPr>
      <t>)  and Liabilities (</t>
    </r>
    <r>
      <rPr>
        <b/>
        <sz val="9"/>
        <color rgb="FFFF0000"/>
        <rFont val="Calibri Light"/>
        <family val="1"/>
        <scheme val="major"/>
      </rPr>
      <t>Deferred Revenue</t>
    </r>
    <r>
      <rPr>
        <sz val="9"/>
        <rFont val="Calibri Light"/>
        <family val="1"/>
        <scheme val="major"/>
      </rPr>
      <t xml:space="preserve">) now known as </t>
    </r>
    <r>
      <rPr>
        <b/>
        <sz val="9"/>
        <color rgb="FF2029D6"/>
        <rFont val="Calibri Light"/>
        <family val="1"/>
        <scheme val="major"/>
      </rPr>
      <t>Deferred Outlows of Resources</t>
    </r>
    <r>
      <rPr>
        <sz val="9"/>
        <rFont val="Calibri Light"/>
        <family val="1"/>
        <scheme val="major"/>
      </rPr>
      <t xml:space="preserve"> (Assets) and </t>
    </r>
    <r>
      <rPr>
        <b/>
        <sz val="9"/>
        <color rgb="FF2029D6"/>
        <rFont val="Calibri Light"/>
        <family val="1"/>
        <scheme val="major"/>
      </rPr>
      <t>Deferred Inflows of Resources</t>
    </r>
    <r>
      <rPr>
        <sz val="9"/>
        <rFont val="Calibri Light"/>
        <family val="1"/>
        <scheme val="major"/>
      </rPr>
      <t xml:space="preserve"> (Liabilities).</t>
    </r>
  </si>
  <si>
    <t>GASB Statement No. 65</t>
  </si>
  <si>
    <t xml:space="preserve">DUE FROM OTHER GOVERNMENTS (ASSET ACCOUNT SEQUENCE 117XXX) </t>
  </si>
  <si>
    <t>Prop 1B - Road repairs and improvements.  The proceeds can only be used for road repairs and improvements related activities.  The funds received prior to year end and cannot be spent until the following fiscal year.</t>
  </si>
  <si>
    <t>542040-23200-1101500000</t>
  </si>
  <si>
    <t>2029/2030</t>
  </si>
  <si>
    <r>
      <t xml:space="preserve">GASB-87 LEASE PAYMENTS BY FISCAL YEAR - </t>
    </r>
    <r>
      <rPr>
        <b/>
        <i/>
        <sz val="14"/>
        <color rgb="FF000000"/>
        <rFont val="Arial"/>
        <family val="2"/>
      </rPr>
      <t>Lessee</t>
    </r>
  </si>
  <si>
    <t xml:space="preserve">GASB-96 SBITA PAYMENTS BY FISCAL YEAR </t>
  </si>
  <si>
    <t>Contract Name or ID Number</t>
  </si>
  <si>
    <t>Indicate Contract Name or ID Number and acquisition fiscal year.</t>
  </si>
  <si>
    <t>SCHEDULE O</t>
  </si>
  <si>
    <t>Schedule O Procedures</t>
  </si>
  <si>
    <t>Run a General Ledger query for Account 741010 as of June 30, 20XX.</t>
  </si>
  <si>
    <t>DUE FROM OTHER GOVERNMENTS (ASSET ACCOUNT SEQUENCE 118XXX)</t>
  </si>
  <si>
    <t>Column b =  Enter the balance sheet account number (118xxx).</t>
  </si>
  <si>
    <t>As of March 31, 2024</t>
  </si>
  <si>
    <t>Due April 15, 2024</t>
  </si>
  <si>
    <t xml:space="preserve">  Beginning Principal Balance FY2024</t>
  </si>
  <si>
    <t>Additions (+) During FY2024</t>
  </si>
  <si>
    <t>Ending Principal Balance FY2024:</t>
  </si>
  <si>
    <t>2030/2031</t>
  </si>
  <si>
    <t>(a) Attach Year-End Journal Entry for FY2024. This is the journal created to book the receivable and the deferred inflow of resources.</t>
  </si>
  <si>
    <t>(b) Attach Year-End Reversal Journal Entry for FY2024.</t>
  </si>
  <si>
    <t>03/31/2024</t>
  </si>
  <si>
    <t>Cost adj to be processed in FY24</t>
  </si>
  <si>
    <t>Actual Project Cost as of 3/31/24</t>
  </si>
  <si>
    <t>7/1/2024 to 9/30/2024</t>
  </si>
  <si>
    <t>10/1/2024 to 6/30/2025</t>
  </si>
  <si>
    <t>Receivables expected to be collected after March 31, 2024:</t>
  </si>
  <si>
    <t>Total DFOG to be collected after 3/31/2024</t>
  </si>
  <si>
    <t>TOTAL DFOG (MUST BE IN BALANCE with the GENERAL LEDGER) as of 3/31/2024</t>
  </si>
  <si>
    <t>Column f =  Enter receivable amount As of March 31, 2024.</t>
  </si>
  <si>
    <t>Amount expected to be Paid after March 31, 2024:</t>
  </si>
  <si>
    <t>Total DTOG to be paid after 3/31/2024</t>
  </si>
  <si>
    <t>TOTAL DTOG (2081xx) FROM GENERAL LEDGER as of 3/31/2024</t>
  </si>
  <si>
    <t>Column f =   Entered the amount payable As of March 31, 2024 recorded in accounts 2081xx.</t>
  </si>
  <si>
    <t>Run a PeopleSoft summary trial balance of DTOG accounts (2081xx) as of March 31, 2024.</t>
  </si>
  <si>
    <t>GASB94 PPPs INSTALLEMENT PAYMENTS BY FISCAL YEAR</t>
  </si>
  <si>
    <t>SCHEDULE D - Public-Private and Public-Public  Partnership Agreements (PPP)</t>
  </si>
  <si>
    <t>SCHEDULE D - Lessor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</si>
</sst>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1" formatCode="_(* #,##0_);_(* \(#,##0\);_(* &quot;-&quot;_);_(@_)"/>
    <numFmt numFmtId="44" formatCode="_(&quot;$&quot;* #,##0.00_);_(&quot;$&quot;* \(#,##0.00\);_(&quot;$&quot;* &quot;-&quot;??_);_(@_)"/>
    <numFmt numFmtId="43" formatCode="_(* #,##0.00_);_(* \(#,##0.00\);_(* &quot;-&quot;??_);_(@_)"/>
    <numFmt numFmtId="164" formatCode="[Blue]General"/>
    <numFmt numFmtId="165" formatCode="_(&quot;$&quot;* #,##0_);_(&quot;$&quot;* \(#,##0\);_(&quot;$&quot;* &quot;-&quot;??_);_(@_)"/>
    <numFmt numFmtId="166" formatCode="mm/dd/yy_)"/>
    <numFmt numFmtId="167" formatCode="_(* #,##0_);_(* \(#,##0\);_(* &quot;-&quot;??_);_(@_)"/>
    <numFmt numFmtId="168" formatCode="0.00_);\(0.00\)"/>
  </numFmts>
  <fonts count="111">
    <font>
      <sz val="10"/>
      <name val="Arial"/>
      <family val="2"/>
    </font>
    <font>
      <sz val="10"/>
      <color rgb="FFFF0000"/>
      <name val="Calibri"/>
      <family val="2"/>
      <scheme val="minor"/>
    </font>
    <font>
      <sz val="11"/>
      <color theme="1"/>
      <name val="Calibri"/>
      <family val="2"/>
      <scheme val="minor"/>
    </font>
    <font>
      <b/>
      <sz val="11"/>
      <color theme="1"/>
      <name val="Calibri"/>
      <family val="2"/>
      <scheme val="minor"/>
    </font>
    <font>
      <sz val="11"/>
      <name val="Tahoma"/>
      <family val="2"/>
    </font>
    <font>
      <sz val="10"/>
      <name val="Tahoma"/>
      <family val="2"/>
    </font>
    <font>
      <sz val="11"/>
      <name val="Calibri"/>
      <family val="2"/>
      <scheme val="minor"/>
    </font>
    <font>
      <sz val="11"/>
      <color rgb="FF433BED"/>
      <name val="Calibri"/>
      <family val="2"/>
      <scheme val="minor"/>
    </font>
    <font>
      <sz val="11"/>
      <name val="Times New Roman"/>
      <family val="1"/>
    </font>
    <font>
      <b/>
      <sz val="12"/>
      <name val="Times New Roman"/>
      <family val="1"/>
    </font>
    <font>
      <b/>
      <sz val="14"/>
      <name val="Arial"/>
      <family val="2"/>
    </font>
    <font>
      <b/>
      <sz val="12"/>
      <color indexed="8"/>
      <name val="Times New Roman"/>
      <family val="1"/>
    </font>
    <font>
      <b/>
      <sz val="14"/>
      <name val="Times New Roman"/>
      <family val="1"/>
    </font>
    <font>
      <sz val="10"/>
      <name val="Arial"/>
      <family val="2"/>
    </font>
    <font>
      <sz val="11"/>
      <name val="Arial"/>
      <family val="2"/>
    </font>
    <font>
      <b/>
      <sz val="11"/>
      <name val="Arial"/>
      <family val="2"/>
    </font>
    <font>
      <b/>
      <sz val="11"/>
      <color indexed="10"/>
      <name val="Arial"/>
      <family val="2"/>
    </font>
    <font>
      <b/>
      <sz val="11"/>
      <color indexed="8"/>
      <name val="Arial"/>
      <family val="2"/>
    </font>
    <font>
      <b/>
      <u/>
      <sz val="11"/>
      <color indexed="8"/>
      <name val="Arial"/>
      <family val="2"/>
    </font>
    <font>
      <b/>
      <sz val="14"/>
      <color indexed="8"/>
      <name val="Arial"/>
      <family val="2"/>
    </font>
    <font>
      <sz val="11"/>
      <color indexed="8"/>
      <name val="Arial"/>
      <family val="2"/>
    </font>
    <font>
      <u/>
      <sz val="11"/>
      <color indexed="8"/>
      <name val="Arial"/>
      <family val="2"/>
    </font>
    <font>
      <i/>
      <sz val="11"/>
      <color indexed="8"/>
      <name val="Arial"/>
      <family val="2"/>
    </font>
    <font>
      <i/>
      <sz val="11"/>
      <name val="Arial"/>
      <family val="2"/>
    </font>
    <font>
      <i/>
      <sz val="12"/>
      <color rgb="FF000000"/>
      <name val="Arial"/>
      <family val="2"/>
    </font>
    <font>
      <i/>
      <sz val="12"/>
      <name val="Arial"/>
      <family val="2"/>
    </font>
    <font>
      <sz val="11"/>
      <color indexed="12"/>
      <name val="Arial"/>
      <family val="2"/>
    </font>
    <font>
      <sz val="11"/>
      <color indexed="10"/>
      <name val="Arial"/>
      <family val="2"/>
    </font>
    <font>
      <b/>
      <sz val="11"/>
      <color rgb="FF2029D6"/>
      <name val="Arial"/>
      <family val="2"/>
    </font>
    <font>
      <b/>
      <i/>
      <sz val="11"/>
      <color rgb="FF2029D6"/>
      <name val="Arial"/>
      <family val="2"/>
    </font>
    <font>
      <b/>
      <sz val="12"/>
      <color rgb="FF2029D6"/>
      <name val="Arial"/>
      <family val="2"/>
    </font>
    <font>
      <b/>
      <i/>
      <sz val="11"/>
      <color indexed="8"/>
      <name val="Arial"/>
      <family val="2"/>
    </font>
    <font>
      <sz val="12"/>
      <color indexed="8"/>
      <name val="Arial"/>
      <family val="2"/>
    </font>
    <font>
      <sz val="12"/>
      <name val="Arial"/>
      <family val="2"/>
    </font>
    <font>
      <b/>
      <sz val="11"/>
      <color indexed="8"/>
      <name val="SWISS"/>
    </font>
    <font>
      <b/>
      <sz val="12"/>
      <color indexed="8"/>
      <name val="SWISS"/>
    </font>
    <font>
      <sz val="12"/>
      <name val="SWISS"/>
    </font>
    <font>
      <b/>
      <sz val="12"/>
      <name val="SWISS"/>
    </font>
    <font>
      <b/>
      <sz val="10"/>
      <name val="SWISS"/>
    </font>
    <font>
      <b/>
      <sz val="10"/>
      <name val="Arial"/>
      <family val="2"/>
    </font>
    <font>
      <b/>
      <sz val="14"/>
      <color indexed="8"/>
      <name val="SWISS"/>
    </font>
    <font>
      <b/>
      <sz val="12"/>
      <name val="Arial"/>
      <family val="2"/>
    </font>
    <font>
      <sz val="14"/>
      <name val="SWISS"/>
    </font>
    <font>
      <sz val="8"/>
      <color indexed="8"/>
      <name val="SWISS"/>
    </font>
    <font>
      <sz val="12"/>
      <color indexed="8"/>
      <name val="SWISS"/>
    </font>
    <font>
      <b/>
      <sz val="12"/>
      <color indexed="9"/>
      <name val="SWISS"/>
    </font>
    <font>
      <sz val="12"/>
      <color indexed="9"/>
      <name val="SWISS"/>
    </font>
    <font>
      <b/>
      <sz val="11"/>
      <color indexed="9"/>
      <name val="SWISS"/>
    </font>
    <font>
      <b/>
      <sz val="11"/>
      <name val="SWISS"/>
    </font>
    <font>
      <sz val="10"/>
      <name val="SWISS"/>
    </font>
    <font>
      <sz val="10"/>
      <name val="Times New Roman"/>
      <family val="1"/>
    </font>
    <font>
      <sz val="12"/>
      <name val="Times New Roman"/>
      <family val="1"/>
    </font>
    <font>
      <sz val="12"/>
      <color indexed="9"/>
      <name val="Times New Roman"/>
      <family val="1"/>
    </font>
    <font>
      <sz val="11"/>
      <name val="SWISS"/>
    </font>
    <font>
      <b/>
      <sz val="12"/>
      <color theme="1"/>
      <name val="Times New Roman"/>
      <family val="1"/>
    </font>
    <font>
      <b/>
      <sz val="10"/>
      <color indexed="8"/>
      <name val="SWISS"/>
    </font>
    <font>
      <b/>
      <sz val="10"/>
      <color indexed="8"/>
      <name val="Arial"/>
      <family val="2"/>
    </font>
    <font>
      <b/>
      <sz val="10"/>
      <color indexed="8"/>
      <name val="Wingdings"/>
      <charset val="2"/>
    </font>
    <font>
      <sz val="9"/>
      <name val="SWISS"/>
    </font>
    <font>
      <sz val="9"/>
      <name val="Arial"/>
      <family val="2"/>
    </font>
    <font>
      <b/>
      <sz val="16"/>
      <name val="Arial"/>
      <family val="2"/>
    </font>
    <font>
      <b/>
      <sz val="12"/>
      <color indexed="8"/>
      <name val="Arial"/>
      <family val="2"/>
    </font>
    <font>
      <sz val="14"/>
      <name val="Arial"/>
      <family val="2"/>
    </font>
    <font>
      <b/>
      <u/>
      <sz val="12"/>
      <color indexed="8"/>
      <name val="Times New Roman"/>
      <family val="1"/>
    </font>
    <font>
      <sz val="12"/>
      <color theme="1"/>
      <name val="Times New Roman"/>
      <family val="1"/>
    </font>
    <font>
      <b/>
      <sz val="10"/>
      <color theme="1"/>
      <name val="SWISS"/>
    </font>
    <font>
      <sz val="9"/>
      <color indexed="8"/>
      <name val="SWISS"/>
    </font>
    <font>
      <sz val="9"/>
      <color indexed="8"/>
      <name val="Arial"/>
      <family val="2"/>
    </font>
    <font>
      <sz val="14"/>
      <color theme="1"/>
      <name val="Calibri"/>
      <family val="2"/>
      <scheme val="minor"/>
    </font>
    <font>
      <b/>
      <sz val="14"/>
      <name val="SWISS"/>
    </font>
    <font>
      <sz val="10"/>
      <color indexed="8"/>
      <name val="Arial"/>
      <family val="2"/>
    </font>
    <font>
      <u/>
      <sz val="10"/>
      <color indexed="8"/>
      <name val="Arial"/>
      <family val="2"/>
    </font>
    <font>
      <b/>
      <u/>
      <sz val="14"/>
      <color indexed="8"/>
      <name val="Arial"/>
      <family val="2"/>
    </font>
    <font>
      <sz val="16"/>
      <name val="SWISS"/>
    </font>
    <font>
      <b/>
      <sz val="12"/>
      <color indexed="10"/>
      <name val="SWISS"/>
    </font>
    <font>
      <b/>
      <u/>
      <sz val="12"/>
      <name val="SWISS"/>
    </font>
    <font>
      <b/>
      <i/>
      <sz val="12"/>
      <name val="SWISS"/>
    </font>
    <font>
      <u/>
      <sz val="12"/>
      <name val="SWISS"/>
    </font>
    <font>
      <u/>
      <sz val="12"/>
      <color indexed="8"/>
      <name val="SWISS"/>
    </font>
    <font>
      <b/>
      <u/>
      <sz val="12"/>
      <color indexed="8"/>
      <name val="SWISS"/>
    </font>
    <font>
      <b/>
      <u/>
      <sz val="12"/>
      <color indexed="20"/>
      <name val="SWISS"/>
    </font>
    <font>
      <sz val="14"/>
      <color indexed="8"/>
      <name val="Arial"/>
      <family val="2"/>
    </font>
    <font>
      <b/>
      <i/>
      <sz val="14"/>
      <color rgb="FF000000"/>
      <name val="Arial"/>
      <family val="2"/>
    </font>
    <font>
      <sz val="11.5"/>
      <name val="Calibri Light"/>
      <family val="1"/>
      <scheme val="major"/>
    </font>
    <font>
      <sz val="10"/>
      <name val="Calibri Light"/>
      <family val="1"/>
      <scheme val="major"/>
    </font>
    <font>
      <sz val="11.5"/>
      <color rgb="FF000000"/>
      <name val="Calibri Light"/>
      <family val="1"/>
      <scheme val="major"/>
    </font>
    <font>
      <b/>
      <sz val="11.5"/>
      <color rgb="FF000000"/>
      <name val="Calibri Light"/>
      <family val="1"/>
      <scheme val="major"/>
    </font>
    <font>
      <sz val="14"/>
      <name val="Calibri Light"/>
      <family val="1"/>
      <scheme val="major"/>
    </font>
    <font>
      <b/>
      <sz val="14"/>
      <color rgb="FF000000"/>
      <name val="Calibri"/>
      <family val="2"/>
    </font>
    <font>
      <u/>
      <sz val="11.5"/>
      <name val="Calibri Light"/>
      <family val="1"/>
      <scheme val="major"/>
    </font>
    <font>
      <b/>
      <u/>
      <sz val="11.5"/>
      <name val="Calibri Light"/>
      <family val="1"/>
      <scheme val="major"/>
    </font>
    <font>
      <b/>
      <sz val="11.5"/>
      <name val="Calibri Light"/>
      <family val="1"/>
      <scheme val="major"/>
    </font>
    <font>
      <b/>
      <i/>
      <sz val="11.5"/>
      <name val="Calibri Light"/>
      <family val="1"/>
      <scheme val="major"/>
    </font>
    <font>
      <i/>
      <sz val="11.5"/>
      <name val="Calibri Light"/>
      <family val="1"/>
      <scheme val="major"/>
    </font>
    <font>
      <b/>
      <i/>
      <sz val="11.5"/>
      <color rgb="FF000000"/>
      <name val="Calibri Light"/>
      <family val="1"/>
      <scheme val="major"/>
    </font>
    <font>
      <b/>
      <i/>
      <vertAlign val="superscript"/>
      <sz val="11.5"/>
      <color rgb="FF000000"/>
      <name val="Calibri Light"/>
      <family val="1"/>
      <scheme val="major"/>
    </font>
    <font>
      <i/>
      <sz val="11.5"/>
      <color rgb="FF000000"/>
      <name val="Calibri Light"/>
      <family val="1"/>
      <scheme val="major"/>
    </font>
    <font>
      <b/>
      <sz val="11.5"/>
      <color rgb="FFFF0000"/>
      <name val="Calibri Light"/>
      <family val="1"/>
      <scheme val="major"/>
    </font>
    <font>
      <b/>
      <sz val="10"/>
      <color rgb="FF000000"/>
      <name val="Calibri Light"/>
      <family val="1"/>
      <scheme val="major"/>
    </font>
    <font>
      <b/>
      <sz val="12"/>
      <color rgb="FF000000"/>
      <name val="Calibri Light"/>
      <family val="1"/>
      <scheme val="major"/>
    </font>
    <font>
      <b/>
      <i/>
      <sz val="12"/>
      <color rgb="FF000000"/>
      <name val="Calibri Light"/>
      <family val="1"/>
      <scheme val="major"/>
    </font>
    <font>
      <b/>
      <i/>
      <vertAlign val="superscript"/>
      <sz val="12"/>
      <color rgb="FF000000"/>
      <name val="Calibri Light"/>
      <family val="1"/>
      <scheme val="major"/>
    </font>
    <font>
      <b/>
      <sz val="14"/>
      <color rgb="FF2029D6"/>
      <name val="Calibri Light"/>
      <family val="1"/>
      <scheme val="major"/>
    </font>
    <font>
      <b/>
      <sz val="11.5"/>
      <color rgb="FF2029D6"/>
      <name val="Calibri Light"/>
      <family val="1"/>
      <scheme val="major"/>
    </font>
    <font>
      <b/>
      <i/>
      <vertAlign val="superscript"/>
      <sz val="11.5"/>
      <name val="Calibri Light"/>
      <family val="1"/>
      <scheme val="major"/>
    </font>
    <font>
      <b/>
      <vertAlign val="superscript"/>
      <sz val="11.5"/>
      <name val="Calibri Light"/>
      <family val="1"/>
      <scheme val="major"/>
    </font>
    <font>
      <b/>
      <i/>
      <sz val="11.5"/>
      <color rgb="FF2029D6"/>
      <name val="Calibri Light"/>
      <family val="1"/>
      <scheme val="major"/>
    </font>
    <font>
      <sz val="9"/>
      <name val="Calibri Light"/>
      <family val="1"/>
      <scheme val="major"/>
    </font>
    <font>
      <b/>
      <sz val="9"/>
      <color rgb="FFFF0000"/>
      <name val="Calibri Light"/>
      <family val="1"/>
      <scheme val="major"/>
    </font>
    <font>
      <b/>
      <sz val="9"/>
      <color rgb="FF2029D6"/>
      <name val="Calibri Light"/>
      <family val="1"/>
      <scheme val="major"/>
    </font>
    <font>
      <b/>
      <sz val="14"/>
      <name val="Calibri Light"/>
      <family val="1"/>
      <scheme val="major"/>
    </font>
  </fonts>
  <fills count="18">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indexed="61"/>
        <bgColor indexed="64"/>
      </patternFill>
    </fill>
    <fill>
      <patternFill patternType="solid">
        <fgColor indexed="41"/>
        <bgColor indexed="64"/>
      </patternFill>
    </fill>
    <fill>
      <patternFill patternType="solid">
        <fgColor rgb="FFFFFFFF"/>
        <bgColor indexed="64"/>
      </patternFill>
    </fill>
    <fill>
      <patternFill patternType="solid">
        <fgColor theme="2"/>
        <bgColor indexed="64"/>
      </patternFill>
    </fill>
    <fill>
      <patternFill patternType="solid">
        <fgColor theme="2" tint="-9.9978637043366805E-2"/>
        <bgColor indexed="64"/>
      </patternFill>
    </fill>
  </fills>
  <borders count="63">
    <border>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thin">
        <color indexed="8"/>
      </bottom>
      <diagonal/>
    </border>
    <border>
      <left style="hair">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hair">
        <color indexed="64"/>
      </right>
      <top/>
      <bottom style="hair">
        <color indexed="64"/>
      </bottom>
      <diagonal/>
    </border>
    <border>
      <left/>
      <right/>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top/>
      <bottom style="hair">
        <color indexed="64"/>
      </bottom>
      <diagonal/>
    </border>
    <border>
      <left/>
      <right style="thin">
        <color indexed="8"/>
      </right>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s>
  <cellStyleXfs count="12">
    <xf numFmtId="0" fontId="0" fillId="0" borderId="0"/>
    <xf numFmtId="43" fontId="13" fillId="0" borderId="0" applyFont="0" applyFill="0" applyBorder="0" applyAlignment="0" applyProtection="0"/>
    <xf numFmtId="44" fontId="13" fillId="0" borderId="0" applyFont="0" applyFill="0" applyBorder="0" applyAlignment="0" applyProtection="0"/>
    <xf numFmtId="0" fontId="2" fillId="0" borderId="0"/>
    <xf numFmtId="0" fontId="13" fillId="0" borderId="0"/>
    <xf numFmtId="44" fontId="13"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3" fillId="0" borderId="0"/>
    <xf numFmtId="0" fontId="2" fillId="0" borderId="0"/>
    <xf numFmtId="43" fontId="2" fillId="0" borderId="0" applyFont="0" applyFill="0" applyBorder="0" applyAlignment="0" applyProtection="0"/>
  </cellStyleXfs>
  <cellXfs count="806">
    <xf numFmtId="0" fontId="0" fillId="0" borderId="0" xfId="0"/>
    <xf numFmtId="0" fontId="2" fillId="0" borderId="0" xfId="3"/>
    <xf numFmtId="43" fontId="2" fillId="2" borderId="0" xfId="3" applyNumberFormat="1" applyFill="1"/>
    <xf numFmtId="43" fontId="2" fillId="0" borderId="0" xfId="3" applyNumberFormat="1"/>
    <xf numFmtId="43" fontId="3" fillId="2" borderId="0" xfId="3" applyNumberFormat="1" applyFont="1" applyFill="1"/>
    <xf numFmtId="43" fontId="3" fillId="3" borderId="0" xfId="3" applyNumberFormat="1" applyFont="1" applyFill="1"/>
    <xf numFmtId="43" fontId="3" fillId="4" borderId="0" xfId="3" applyNumberFormat="1" applyFont="1" applyFill="1"/>
    <xf numFmtId="0" fontId="3" fillId="4" borderId="0" xfId="3" applyFont="1" applyFill="1"/>
    <xf numFmtId="0" fontId="2" fillId="5" borderId="0" xfId="3" applyFill="1"/>
    <xf numFmtId="43" fontId="3" fillId="5" borderId="0" xfId="3" applyNumberFormat="1" applyFont="1" applyFill="1"/>
    <xf numFmtId="0" fontId="3" fillId="5" borderId="0" xfId="3" applyFont="1" applyFill="1"/>
    <xf numFmtId="43" fontId="2" fillId="5" borderId="0" xfId="3" applyNumberFormat="1" applyFill="1"/>
    <xf numFmtId="14" fontId="2" fillId="5" borderId="0" xfId="3" applyNumberFormat="1" applyFill="1"/>
    <xf numFmtId="0" fontId="2" fillId="5" borderId="0" xfId="3" applyFill="1" applyAlignment="1">
      <alignment horizontal="center"/>
    </xf>
    <xf numFmtId="0" fontId="4" fillId="5" borderId="0" xfId="3" applyFont="1" applyFill="1" applyAlignment="1">
      <alignment wrapText="1"/>
    </xf>
    <xf numFmtId="0" fontId="2" fillId="5" borderId="0" xfId="3" applyFill="1" applyAlignment="1">
      <alignment wrapText="1"/>
    </xf>
    <xf numFmtId="0" fontId="2" fillId="5" borderId="0" xfId="3" applyFill="1" applyAlignment="1">
      <alignment horizontal="center" wrapText="1"/>
    </xf>
    <xf numFmtId="0" fontId="5" fillId="5" borderId="0" xfId="3" applyFont="1" applyFill="1" applyAlignment="1">
      <alignment horizontal="center"/>
    </xf>
    <xf numFmtId="0" fontId="5" fillId="5" borderId="0" xfId="3" applyFont="1" applyFill="1"/>
    <xf numFmtId="164" fontId="6" fillId="7" borderId="3" xfId="3" applyNumberFormat="1" applyFont="1" applyFill="1" applyBorder="1" applyAlignment="1" applyProtection="1">
      <alignment horizontal="center" wrapText="1"/>
      <protection locked="0"/>
    </xf>
    <xf numFmtId="164" fontId="6" fillId="7" borderId="3" xfId="3" quotePrefix="1" applyNumberFormat="1" applyFont="1" applyFill="1" applyBorder="1" applyAlignment="1" applyProtection="1">
      <alignment horizontal="center" wrapText="1"/>
      <protection locked="0"/>
    </xf>
    <xf numFmtId="164" fontId="6" fillId="2" borderId="3" xfId="3" applyNumberFormat="1" applyFont="1" applyFill="1" applyBorder="1" applyAlignment="1" applyProtection="1">
      <alignment horizontal="center" wrapText="1"/>
      <protection locked="0"/>
    </xf>
    <xf numFmtId="164" fontId="6" fillId="7" borderId="3" xfId="3" applyNumberFormat="1" applyFont="1" applyFill="1" applyBorder="1" applyAlignment="1" applyProtection="1">
      <alignment horizontal="center"/>
      <protection locked="0"/>
    </xf>
    <xf numFmtId="0" fontId="2" fillId="7" borderId="0" xfId="3" applyFill="1"/>
    <xf numFmtId="0" fontId="6" fillId="7" borderId="3" xfId="3" applyFont="1" applyFill="1" applyBorder="1" applyAlignment="1">
      <alignment horizontal="center"/>
    </xf>
    <xf numFmtId="164" fontId="6" fillId="7" borderId="3" xfId="3" quotePrefix="1" applyNumberFormat="1" applyFont="1" applyFill="1" applyBorder="1" applyAlignment="1" applyProtection="1">
      <alignment horizontal="center"/>
      <protection locked="0"/>
    </xf>
    <xf numFmtId="43" fontId="6" fillId="2" borderId="3" xfId="3" applyNumberFormat="1" applyFont="1" applyFill="1" applyBorder="1" applyAlignment="1">
      <alignment horizontal="center"/>
    </xf>
    <xf numFmtId="43" fontId="6" fillId="7" borderId="3" xfId="3" quotePrefix="1" applyNumberFormat="1" applyFont="1" applyFill="1" applyBorder="1" applyAlignment="1" applyProtection="1">
      <alignment horizontal="center"/>
      <protection locked="0"/>
    </xf>
    <xf numFmtId="0" fontId="7" fillId="7" borderId="3" xfId="3" applyFont="1" applyFill="1" applyBorder="1" applyAlignment="1" applyProtection="1">
      <alignment horizontal="center"/>
      <protection locked="0"/>
    </xf>
    <xf numFmtId="43" fontId="6" fillId="7" borderId="3" xfId="3" applyNumberFormat="1" applyFont="1" applyFill="1" applyBorder="1" applyAlignment="1">
      <alignment horizontal="center"/>
    </xf>
    <xf numFmtId="43" fontId="6" fillId="7" borderId="3" xfId="3" applyNumberFormat="1" applyFont="1" applyFill="1" applyBorder="1" applyAlignment="1" applyProtection="1">
      <alignment horizontal="center"/>
      <protection locked="0"/>
    </xf>
    <xf numFmtId="0" fontId="6" fillId="7" borderId="3" xfId="3" applyFont="1" applyFill="1" applyBorder="1"/>
    <xf numFmtId="0" fontId="2" fillId="7" borderId="3" xfId="3" applyFill="1" applyBorder="1"/>
    <xf numFmtId="164" fontId="6" fillId="2" borderId="3" xfId="3" applyNumberFormat="1" applyFont="1" applyFill="1" applyBorder="1" applyAlignment="1" applyProtection="1">
      <alignment horizontal="center"/>
      <protection locked="0"/>
    </xf>
    <xf numFmtId="0" fontId="8" fillId="0" borderId="0" xfId="3" applyFont="1"/>
    <xf numFmtId="0" fontId="9" fillId="0" borderId="0" xfId="3" applyFont="1" applyAlignment="1">
      <alignment horizontal="center"/>
    </xf>
    <xf numFmtId="0" fontId="10" fillId="0" borderId="0" xfId="3" applyFont="1" applyAlignment="1">
      <alignment horizontal="left"/>
    </xf>
    <xf numFmtId="0" fontId="13" fillId="8" borderId="0" xfId="0" applyFont="1" applyFill="1"/>
    <xf numFmtId="0" fontId="14" fillId="8" borderId="0" xfId="0" applyFont="1" applyFill="1"/>
    <xf numFmtId="0" fontId="14" fillId="8" borderId="0" xfId="0" applyFont="1" applyFill="1" applyAlignment="1">
      <alignment vertical="top"/>
    </xf>
    <xf numFmtId="0" fontId="14" fillId="8" borderId="0" xfId="0" applyFont="1" applyFill="1" applyAlignment="1">
      <alignment horizontal="left" vertical="top"/>
    </xf>
    <xf numFmtId="49" fontId="15" fillId="8" borderId="0" xfId="0" applyNumberFormat="1" applyFont="1" applyFill="1" applyAlignment="1">
      <alignment horizontal="right"/>
    </xf>
    <xf numFmtId="0" fontId="14" fillId="8" borderId="0" xfId="0" applyFont="1" applyFill="1" applyAlignment="1">
      <alignment horizontal="left"/>
    </xf>
    <xf numFmtId="0" fontId="14" fillId="8" borderId="0" xfId="0" applyFont="1" applyFill="1" applyAlignment="1">
      <alignment vertical="center"/>
    </xf>
    <xf numFmtId="0" fontId="14" fillId="0" borderId="0" xfId="4" applyFont="1" applyAlignment="1">
      <alignment vertical="center" wrapText="1"/>
    </xf>
    <xf numFmtId="0" fontId="14" fillId="8" borderId="0" xfId="4" applyFont="1" applyFill="1" applyAlignment="1">
      <alignment horizontal="left" vertical="center" wrapText="1"/>
    </xf>
    <xf numFmtId="49" fontId="15" fillId="8" borderId="0" xfId="0" applyNumberFormat="1" applyFont="1" applyFill="1" applyAlignment="1">
      <alignment horizontal="right" vertical="center"/>
    </xf>
    <xf numFmtId="0" fontId="14" fillId="8" borderId="0" xfId="0" applyFont="1" applyFill="1" applyAlignment="1">
      <alignment horizontal="left" vertical="center"/>
    </xf>
    <xf numFmtId="49" fontId="15" fillId="8" borderId="0" xfId="0" applyNumberFormat="1" applyFont="1" applyFill="1" applyAlignment="1">
      <alignment horizontal="left" vertical="center"/>
    </xf>
    <xf numFmtId="49" fontId="15" fillId="8" borderId="0" xfId="0" applyNumberFormat="1" applyFont="1" applyFill="1" applyAlignment="1">
      <alignment horizontal="left" vertical="top"/>
    </xf>
    <xf numFmtId="49" fontId="14" fillId="8" borderId="0" xfId="0" applyNumberFormat="1" applyFont="1" applyFill="1" applyAlignment="1">
      <alignment horizontal="right"/>
    </xf>
    <xf numFmtId="0" fontId="15" fillId="8" borderId="0" xfId="0" applyFont="1" applyFill="1" applyAlignment="1">
      <alignment horizontal="center" vertical="top"/>
    </xf>
    <xf numFmtId="0" fontId="15" fillId="8" borderId="0" xfId="0" applyFont="1" applyFill="1" applyAlignment="1">
      <alignment horizontal="left" vertical="top"/>
    </xf>
    <xf numFmtId="0" fontId="14" fillId="8" borderId="0" xfId="0" applyFont="1" applyFill="1" applyAlignment="1">
      <alignment horizontal="center" vertical="top"/>
    </xf>
    <xf numFmtId="0" fontId="15" fillId="8" borderId="0" xfId="0" applyFont="1" applyFill="1" applyAlignment="1">
      <alignment horizontal="center" vertical="center"/>
    </xf>
    <xf numFmtId="49" fontId="14" fillId="8" borderId="0" xfId="0" applyNumberFormat="1" applyFont="1" applyFill="1" applyAlignment="1">
      <alignment horizontal="right" vertical="center"/>
    </xf>
    <xf numFmtId="0" fontId="14" fillId="8" borderId="0" xfId="0" applyFont="1" applyFill="1" applyAlignment="1">
      <alignment horizontal="left" vertical="top" wrapText="1"/>
    </xf>
    <xf numFmtId="0" fontId="14" fillId="8" borderId="0" xfId="0" applyFont="1" applyFill="1" applyAlignment="1">
      <alignment vertical="top" wrapText="1"/>
    </xf>
    <xf numFmtId="49" fontId="14" fillId="8" borderId="0" xfId="0" quotePrefix="1" applyNumberFormat="1" applyFont="1" applyFill="1" applyAlignment="1">
      <alignment horizontal="right" vertical="top"/>
    </xf>
    <xf numFmtId="0" fontId="15" fillId="8" borderId="0" xfId="0" applyFont="1" applyFill="1" applyAlignment="1">
      <alignment vertical="top"/>
    </xf>
    <xf numFmtId="49" fontId="15" fillId="8" borderId="0" xfId="0" applyNumberFormat="1" applyFont="1" applyFill="1" applyAlignment="1">
      <alignment horizontal="right" vertical="top"/>
    </xf>
    <xf numFmtId="0" fontId="15" fillId="8" borderId="0" xfId="0" applyFont="1" applyFill="1" applyAlignment="1">
      <alignment horizontal="left"/>
    </xf>
    <xf numFmtId="0" fontId="17" fillId="8" borderId="0" xfId="0" applyFont="1" applyFill="1"/>
    <xf numFmtId="0" fontId="18" fillId="8" borderId="0" xfId="0" applyFont="1" applyFill="1"/>
    <xf numFmtId="0" fontId="20" fillId="8" borderId="0" xfId="0" applyFont="1" applyFill="1"/>
    <xf numFmtId="0" fontId="14" fillId="8" borderId="0" xfId="0" applyFont="1" applyFill="1" applyAlignment="1">
      <alignment horizontal="right"/>
    </xf>
    <xf numFmtId="0" fontId="21" fillId="8" borderId="0" xfId="0" applyFont="1" applyFill="1"/>
    <xf numFmtId="0" fontId="14" fillId="8" borderId="10" xfId="0" applyFont="1" applyFill="1" applyBorder="1" applyAlignment="1">
      <alignment horizontal="left"/>
    </xf>
    <xf numFmtId="0" fontId="20" fillId="8" borderId="10" xfId="0" applyFont="1" applyFill="1" applyBorder="1" applyAlignment="1">
      <alignment horizontal="left"/>
    </xf>
    <xf numFmtId="0" fontId="14" fillId="8" borderId="11" xfId="0" applyFont="1" applyFill="1" applyBorder="1" applyAlignment="1">
      <alignment horizontal="left"/>
    </xf>
    <xf numFmtId="0" fontId="20" fillId="8" borderId="11" xfId="0" applyFont="1" applyFill="1" applyBorder="1" applyAlignment="1">
      <alignment horizontal="left"/>
    </xf>
    <xf numFmtId="0" fontId="14" fillId="8" borderId="0" xfId="4" applyFont="1" applyFill="1" applyAlignment="1">
      <alignment horizontal="right"/>
    </xf>
    <xf numFmtId="0" fontId="20" fillId="8" borderId="0" xfId="0" quotePrefix="1" applyFont="1" applyFill="1" applyAlignment="1">
      <alignment horizontal="left"/>
    </xf>
    <xf numFmtId="44" fontId="14" fillId="9" borderId="0" xfId="0" applyNumberFormat="1" applyFont="1" applyFill="1"/>
    <xf numFmtId="0" fontId="15" fillId="8" borderId="0" xfId="0" applyFont="1" applyFill="1"/>
    <xf numFmtId="0" fontId="14" fillId="0" borderId="0" xfId="0" applyFont="1"/>
    <xf numFmtId="165" fontId="15" fillId="0" borderId="0" xfId="2" applyNumberFormat="1" applyFont="1" applyFill="1" applyBorder="1" applyProtection="1"/>
    <xf numFmtId="44" fontId="15" fillId="9" borderId="12" xfId="2" applyFont="1" applyFill="1" applyBorder="1" applyProtection="1"/>
    <xf numFmtId="0" fontId="15" fillId="0" borderId="0" xfId="0" applyFont="1"/>
    <xf numFmtId="5" fontId="14" fillId="8" borderId="0" xfId="0" applyNumberFormat="1" applyFont="1" applyFill="1"/>
    <xf numFmtId="5" fontId="20" fillId="8" borderId="0" xfId="0" applyNumberFormat="1" applyFont="1" applyFill="1"/>
    <xf numFmtId="5" fontId="20" fillId="0" borderId="0" xfId="0" applyNumberFormat="1" applyFont="1"/>
    <xf numFmtId="0" fontId="20" fillId="0" borderId="0" xfId="0" applyFont="1"/>
    <xf numFmtId="0" fontId="20" fillId="0" borderId="0" xfId="0" applyFont="1" applyAlignment="1">
      <alignment horizontal="center"/>
    </xf>
    <xf numFmtId="44" fontId="17" fillId="8" borderId="12" xfId="2" applyFont="1" applyFill="1" applyBorder="1" applyProtection="1"/>
    <xf numFmtId="44" fontId="17" fillId="9" borderId="12" xfId="2" applyFont="1" applyFill="1" applyBorder="1" applyProtection="1"/>
    <xf numFmtId="43" fontId="17" fillId="0" borderId="0" xfId="1" applyFont="1" applyFill="1" applyBorder="1" applyProtection="1"/>
    <xf numFmtId="0" fontId="17" fillId="0" borderId="0" xfId="0" applyFont="1"/>
    <xf numFmtId="0" fontId="15" fillId="0" borderId="0" xfId="0" applyFont="1" applyAlignment="1">
      <alignment horizontal="left"/>
    </xf>
    <xf numFmtId="0" fontId="14" fillId="8" borderId="13" xfId="0" applyFont="1" applyFill="1" applyBorder="1"/>
    <xf numFmtId="5" fontId="14" fillId="8" borderId="13" xfId="0" applyNumberFormat="1" applyFont="1" applyFill="1" applyBorder="1"/>
    <xf numFmtId="5" fontId="20" fillId="8" borderId="13" xfId="0" applyNumberFormat="1" applyFont="1" applyFill="1" applyBorder="1"/>
    <xf numFmtId="0" fontId="20" fillId="8" borderId="14" xfId="0" applyFont="1" applyFill="1" applyBorder="1" applyAlignment="1">
      <alignment horizontal="center"/>
    </xf>
    <xf numFmtId="43" fontId="20" fillId="8" borderId="13" xfId="0" applyNumberFormat="1" applyFont="1" applyFill="1" applyBorder="1"/>
    <xf numFmtId="0" fontId="20" fillId="8" borderId="13" xfId="0" applyFont="1" applyFill="1" applyBorder="1" applyAlignment="1">
      <alignment horizontal="center"/>
    </xf>
    <xf numFmtId="0" fontId="20" fillId="8" borderId="15" xfId="0" applyFont="1" applyFill="1" applyBorder="1" applyAlignment="1">
      <alignment horizontal="center"/>
    </xf>
    <xf numFmtId="0" fontId="20" fillId="8" borderId="14" xfId="0" applyFont="1" applyFill="1" applyBorder="1"/>
    <xf numFmtId="0" fontId="23" fillId="8" borderId="0" xfId="0" applyFont="1" applyFill="1" applyAlignment="1">
      <alignment vertical="center"/>
    </xf>
    <xf numFmtId="44" fontId="22" fillId="7" borderId="0" xfId="2" applyFont="1" applyFill="1" applyBorder="1" applyAlignment="1" applyProtection="1">
      <alignment horizontal="center" vertical="center"/>
    </xf>
    <xf numFmtId="43" fontId="22" fillId="7" borderId="0" xfId="0" applyNumberFormat="1" applyFont="1" applyFill="1" applyAlignment="1">
      <alignment horizontal="center" vertical="center"/>
    </xf>
    <xf numFmtId="0" fontId="22" fillId="7" borderId="0" xfId="0" applyFont="1" applyFill="1" applyAlignment="1">
      <alignment horizontal="left" vertical="center" wrapText="1"/>
    </xf>
    <xf numFmtId="44" fontId="22" fillId="7" borderId="0" xfId="2" applyFont="1" applyFill="1" applyBorder="1" applyAlignment="1" applyProtection="1">
      <alignment vertical="center"/>
    </xf>
    <xf numFmtId="0" fontId="22" fillId="7" borderId="0" xfId="0" applyFont="1" applyFill="1" applyAlignment="1">
      <alignment horizontal="center" vertical="center"/>
    </xf>
    <xf numFmtId="0" fontId="22" fillId="7" borderId="0" xfId="0" applyFont="1" applyFill="1" applyAlignment="1">
      <alignment horizontal="center" vertical="center" wrapText="1"/>
    </xf>
    <xf numFmtId="0" fontId="22" fillId="0" borderId="0" xfId="0" applyFont="1" applyAlignment="1">
      <alignment horizontal="center" vertical="center" wrapText="1"/>
    </xf>
    <xf numFmtId="44" fontId="23" fillId="7" borderId="0" xfId="2" applyFont="1" applyFill="1" applyBorder="1" applyAlignment="1">
      <alignment vertical="center"/>
    </xf>
    <xf numFmtId="44" fontId="23" fillId="7" borderId="0" xfId="2" applyFont="1" applyFill="1" applyBorder="1" applyAlignment="1" applyProtection="1">
      <alignment vertical="center"/>
    </xf>
    <xf numFmtId="5" fontId="22" fillId="7" borderId="0" xfId="0" applyNumberFormat="1" applyFont="1" applyFill="1" applyAlignment="1">
      <alignment vertical="center"/>
    </xf>
    <xf numFmtId="0" fontId="24" fillId="7" borderId="0" xfId="0" applyFont="1" applyFill="1" applyAlignment="1">
      <alignment vertical="center" wrapText="1"/>
    </xf>
    <xf numFmtId="0" fontId="25" fillId="7" borderId="0" xfId="4" applyFont="1" applyFill="1" applyAlignment="1">
      <alignment vertical="center" wrapText="1"/>
    </xf>
    <xf numFmtId="0" fontId="22" fillId="7" borderId="0" xfId="0" applyFont="1" applyFill="1" applyAlignment="1">
      <alignment horizontal="left" wrapText="1"/>
    </xf>
    <xf numFmtId="0" fontId="22" fillId="0" borderId="0" xfId="0" applyFont="1" applyAlignment="1">
      <alignment horizontal="center" vertical="center"/>
    </xf>
    <xf numFmtId="0" fontId="20" fillId="7" borderId="0" xfId="0" applyFont="1" applyFill="1" applyAlignment="1">
      <alignment horizontal="center" wrapText="1"/>
    </xf>
    <xf numFmtId="0" fontId="20" fillId="0" borderId="0" xfId="0" applyFont="1" applyAlignment="1">
      <alignment horizontal="center" wrapText="1"/>
    </xf>
    <xf numFmtId="0" fontId="20" fillId="8" borderId="19" xfId="0" applyFont="1" applyFill="1" applyBorder="1" applyAlignment="1">
      <alignment horizontal="center" wrapText="1"/>
    </xf>
    <xf numFmtId="0" fontId="20" fillId="8" borderId="3" xfId="0" applyFont="1" applyFill="1" applyBorder="1" applyAlignment="1">
      <alignment horizontal="center" wrapText="1"/>
    </xf>
    <xf numFmtId="0" fontId="20" fillId="8" borderId="4" xfId="4" applyFont="1" applyFill="1" applyBorder="1" applyAlignment="1">
      <alignment horizontal="center" wrapText="1"/>
    </xf>
    <xf numFmtId="0" fontId="20" fillId="8" borderId="4" xfId="0" applyFont="1" applyFill="1" applyBorder="1" applyAlignment="1">
      <alignment horizontal="center" wrapText="1"/>
    </xf>
    <xf numFmtId="0" fontId="20" fillId="8" borderId="21" xfId="0" applyFont="1" applyFill="1" applyBorder="1" applyAlignment="1">
      <alignment horizontal="centerContinuous"/>
    </xf>
    <xf numFmtId="0" fontId="17" fillId="8" borderId="9" xfId="0" applyFont="1" applyFill="1" applyBorder="1" applyAlignment="1">
      <alignment horizontal="center" wrapText="1"/>
    </xf>
    <xf numFmtId="0" fontId="20" fillId="8" borderId="22" xfId="0" applyFont="1" applyFill="1" applyBorder="1" applyAlignment="1">
      <alignment horizontal="center"/>
    </xf>
    <xf numFmtId="0" fontId="20" fillId="8" borderId="7" xfId="0" applyFont="1" applyFill="1" applyBorder="1" applyAlignment="1">
      <alignment horizontal="center"/>
    </xf>
    <xf numFmtId="0" fontId="17" fillId="8" borderId="9" xfId="0" applyFont="1" applyFill="1" applyBorder="1" applyAlignment="1">
      <alignment horizontal="center"/>
    </xf>
    <xf numFmtId="0" fontId="17" fillId="8" borderId="3" xfId="0" applyFont="1" applyFill="1" applyBorder="1" applyAlignment="1">
      <alignment horizontal="center"/>
    </xf>
    <xf numFmtId="0" fontId="17" fillId="8" borderId="20" xfId="0" applyFont="1" applyFill="1" applyBorder="1" applyAlignment="1">
      <alignment horizontal="center"/>
    </xf>
    <xf numFmtId="0" fontId="20" fillId="8" borderId="0" xfId="0" applyFont="1" applyFill="1" applyAlignment="1">
      <alignment horizontal="center"/>
    </xf>
    <xf numFmtId="0" fontId="28" fillId="8" borderId="0" xfId="0" applyFont="1" applyFill="1"/>
    <xf numFmtId="0" fontId="30" fillId="0" borderId="0" xfId="0" applyFont="1" applyAlignment="1">
      <alignment horizontal="left" vertical="center"/>
    </xf>
    <xf numFmtId="0" fontId="14" fillId="8" borderId="11" xfId="0" applyFont="1" applyFill="1" applyBorder="1" applyAlignment="1">
      <alignment horizontal="center"/>
    </xf>
    <xf numFmtId="0" fontId="15" fillId="8" borderId="0" xfId="0" applyFont="1" applyFill="1" applyAlignment="1">
      <alignment horizontal="right"/>
    </xf>
    <xf numFmtId="0" fontId="14" fillId="8" borderId="0" xfId="0" quotePrefix="1" applyFont="1" applyFill="1" applyAlignment="1">
      <alignment horizontal="right"/>
    </xf>
    <xf numFmtId="0" fontId="14" fillId="8" borderId="0" xfId="0" applyFont="1" applyFill="1" applyAlignment="1">
      <alignment horizontal="center"/>
    </xf>
    <xf numFmtId="49" fontId="15" fillId="8" borderId="0" xfId="0" applyNumberFormat="1" applyFont="1" applyFill="1" applyAlignment="1">
      <alignment horizontal="center"/>
    </xf>
    <xf numFmtId="0" fontId="14" fillId="10" borderId="0" xfId="0" applyFont="1" applyFill="1"/>
    <xf numFmtId="0" fontId="15" fillId="10" borderId="0" xfId="0" applyFont="1" applyFill="1"/>
    <xf numFmtId="0" fontId="14" fillId="0" borderId="0" xfId="0" applyFont="1" applyAlignment="1">
      <alignment vertical="top"/>
    </xf>
    <xf numFmtId="0" fontId="17" fillId="10" borderId="0" xfId="0" applyFont="1" applyFill="1"/>
    <xf numFmtId="0" fontId="19" fillId="8" borderId="0" xfId="0" applyFont="1" applyFill="1" applyAlignment="1">
      <alignment horizontal="center"/>
    </xf>
    <xf numFmtId="0" fontId="13" fillId="8" borderId="0" xfId="4" applyFill="1"/>
    <xf numFmtId="0" fontId="14" fillId="8" borderId="0" xfId="4" applyFont="1" applyFill="1"/>
    <xf numFmtId="0" fontId="14" fillId="8" borderId="0" xfId="4" applyFont="1" applyFill="1" applyAlignment="1">
      <alignment vertical="top"/>
    </xf>
    <xf numFmtId="49" fontId="14" fillId="8" borderId="0" xfId="4" applyNumberFormat="1" applyFont="1" applyFill="1" applyAlignment="1">
      <alignment horizontal="right"/>
    </xf>
    <xf numFmtId="0" fontId="15" fillId="8" borderId="0" xfId="4" applyFont="1" applyFill="1" applyAlignment="1">
      <alignment horizontal="center" vertical="top"/>
    </xf>
    <xf numFmtId="0" fontId="14" fillId="8" borderId="0" xfId="4" applyFont="1" applyFill="1" applyAlignment="1">
      <alignment horizontal="center" vertical="top"/>
    </xf>
    <xf numFmtId="0" fontId="14" fillId="8" borderId="0" xfId="4" applyFont="1" applyFill="1" applyAlignment="1">
      <alignment horizontal="left" vertical="top" wrapText="1"/>
    </xf>
    <xf numFmtId="0" fontId="14" fillId="8" borderId="0" xfId="4" applyFont="1" applyFill="1" applyAlignment="1">
      <alignment vertical="top" wrapText="1"/>
    </xf>
    <xf numFmtId="49" fontId="14" fillId="8" borderId="0" xfId="4" quotePrefix="1" applyNumberFormat="1" applyFont="1" applyFill="1" applyAlignment="1">
      <alignment horizontal="right" vertical="top"/>
    </xf>
    <xf numFmtId="0" fontId="15" fillId="8" borderId="0" xfId="4" applyFont="1" applyFill="1" applyAlignment="1">
      <alignment vertical="top"/>
    </xf>
    <xf numFmtId="49" fontId="15" fillId="8" borderId="0" xfId="4" applyNumberFormat="1" applyFont="1" applyFill="1" applyAlignment="1">
      <alignment horizontal="right" vertical="top"/>
    </xf>
    <xf numFmtId="0" fontId="17" fillId="8" borderId="0" xfId="4" applyFont="1" applyFill="1"/>
    <xf numFmtId="0" fontId="20" fillId="8" borderId="0" xfId="4" applyFont="1" applyFill="1"/>
    <xf numFmtId="0" fontId="14" fillId="8" borderId="0" xfId="4" applyFont="1" applyFill="1" applyAlignment="1">
      <alignment horizontal="left"/>
    </xf>
    <xf numFmtId="0" fontId="21" fillId="8" borderId="0" xfId="4" applyFont="1" applyFill="1"/>
    <xf numFmtId="0" fontId="14" fillId="8" borderId="1" xfId="4" applyFont="1" applyFill="1" applyBorder="1" applyAlignment="1">
      <alignment horizontal="left"/>
    </xf>
    <xf numFmtId="0" fontId="14" fillId="8" borderId="10" xfId="4" applyFont="1" applyFill="1" applyBorder="1" applyAlignment="1">
      <alignment horizontal="left"/>
    </xf>
    <xf numFmtId="0" fontId="20" fillId="8" borderId="10" xfId="4" applyFont="1" applyFill="1" applyBorder="1" applyAlignment="1">
      <alignment horizontal="left"/>
    </xf>
    <xf numFmtId="0" fontId="20" fillId="8" borderId="11" xfId="4" applyFont="1" applyFill="1" applyBorder="1" applyAlignment="1">
      <alignment horizontal="left"/>
    </xf>
    <xf numFmtId="0" fontId="14" fillId="8" borderId="11" xfId="4" applyFont="1" applyFill="1" applyBorder="1" applyAlignment="1">
      <alignment horizontal="left"/>
    </xf>
    <xf numFmtId="0" fontId="20" fillId="8" borderId="0" xfId="4" quotePrefix="1" applyFont="1" applyFill="1" applyAlignment="1">
      <alignment horizontal="left"/>
    </xf>
    <xf numFmtId="0" fontId="14" fillId="0" borderId="0" xfId="4" applyFont="1"/>
    <xf numFmtId="44" fontId="14" fillId="9" borderId="0" xfId="4" applyNumberFormat="1" applyFont="1" applyFill="1"/>
    <xf numFmtId="0" fontId="15" fillId="0" borderId="0" xfId="4" applyFont="1" applyAlignment="1">
      <alignment horizontal="center"/>
    </xf>
    <xf numFmtId="49" fontId="15" fillId="8" borderId="0" xfId="4" applyNumberFormat="1" applyFont="1" applyFill="1" applyAlignment="1">
      <alignment horizontal="center" vertical="top"/>
    </xf>
    <xf numFmtId="5" fontId="14" fillId="8" borderId="0" xfId="4" applyNumberFormat="1" applyFont="1" applyFill="1"/>
    <xf numFmtId="5" fontId="20" fillId="8" borderId="0" xfId="4" applyNumberFormat="1" applyFont="1" applyFill="1"/>
    <xf numFmtId="5" fontId="20" fillId="0" borderId="0" xfId="4" applyNumberFormat="1" applyFont="1"/>
    <xf numFmtId="0" fontId="20" fillId="0" borderId="0" xfId="4" applyFont="1"/>
    <xf numFmtId="0" fontId="20" fillId="0" borderId="0" xfId="4" applyFont="1" applyAlignment="1">
      <alignment horizontal="center"/>
    </xf>
    <xf numFmtId="0" fontId="15" fillId="8" borderId="0" xfId="4" applyFont="1" applyFill="1" applyAlignment="1">
      <alignment horizontal="center"/>
    </xf>
    <xf numFmtId="0" fontId="15" fillId="8" borderId="0" xfId="4" applyFont="1" applyFill="1"/>
    <xf numFmtId="44" fontId="17" fillId="9" borderId="23" xfId="2" applyFont="1" applyFill="1" applyBorder="1" applyProtection="1"/>
    <xf numFmtId="43" fontId="17" fillId="0" borderId="21" xfId="1" applyFont="1" applyFill="1" applyBorder="1" applyProtection="1"/>
    <xf numFmtId="0" fontId="17" fillId="0" borderId="0" xfId="4" applyFont="1"/>
    <xf numFmtId="0" fontId="15" fillId="0" borderId="0" xfId="4" applyFont="1" applyAlignment="1">
      <alignment horizontal="left"/>
    </xf>
    <xf numFmtId="0" fontId="14" fillId="8" borderId="13" xfId="4" applyFont="1" applyFill="1" applyBorder="1"/>
    <xf numFmtId="5" fontId="20" fillId="8" borderId="13" xfId="4" applyNumberFormat="1" applyFont="1" applyFill="1" applyBorder="1" applyAlignment="1">
      <alignment horizontal="center"/>
    </xf>
    <xf numFmtId="5" fontId="20" fillId="8" borderId="13" xfId="4" applyNumberFormat="1" applyFont="1" applyFill="1" applyBorder="1"/>
    <xf numFmtId="0" fontId="20" fillId="8" borderId="14" xfId="4" applyFont="1" applyFill="1" applyBorder="1" applyAlignment="1">
      <alignment horizontal="center"/>
    </xf>
    <xf numFmtId="43" fontId="20" fillId="8" borderId="13" xfId="4" applyNumberFormat="1" applyFont="1" applyFill="1" applyBorder="1"/>
    <xf numFmtId="0" fontId="20" fillId="8" borderId="13" xfId="4" applyFont="1" applyFill="1" applyBorder="1"/>
    <xf numFmtId="0" fontId="20" fillId="8" borderId="13" xfId="4" applyFont="1" applyFill="1" applyBorder="1" applyAlignment="1">
      <alignment horizontal="center"/>
    </xf>
    <xf numFmtId="0" fontId="17" fillId="0" borderId="0" xfId="4" applyFont="1" applyAlignment="1">
      <alignment horizontal="center"/>
    </xf>
    <xf numFmtId="0" fontId="20" fillId="8" borderId="14" xfId="4" applyFont="1" applyFill="1" applyBorder="1"/>
    <xf numFmtId="0" fontId="14" fillId="0" borderId="13" xfId="4" applyFont="1" applyBorder="1"/>
    <xf numFmtId="5" fontId="20" fillId="0" borderId="13" xfId="4" applyNumberFormat="1" applyFont="1" applyBorder="1" applyAlignment="1">
      <alignment horizontal="center"/>
    </xf>
    <xf numFmtId="5" fontId="20" fillId="0" borderId="13" xfId="4" applyNumberFormat="1" applyFont="1" applyBorder="1"/>
    <xf numFmtId="0" fontId="20" fillId="0" borderId="14" xfId="4" applyFont="1" applyBorder="1" applyAlignment="1">
      <alignment horizontal="center"/>
    </xf>
    <xf numFmtId="43" fontId="20" fillId="0" borderId="13" xfId="4" applyNumberFormat="1" applyFont="1" applyBorder="1"/>
    <xf numFmtId="0" fontId="20" fillId="0" borderId="14" xfId="4" applyFont="1" applyBorder="1"/>
    <xf numFmtId="0" fontId="20" fillId="0" borderId="13" xfId="4" applyFont="1" applyBorder="1" applyAlignment="1">
      <alignment horizontal="center"/>
    </xf>
    <xf numFmtId="0" fontId="14" fillId="0" borderId="16" xfId="4" applyFont="1" applyBorder="1"/>
    <xf numFmtId="5" fontId="20" fillId="0" borderId="25" xfId="4" applyNumberFormat="1" applyFont="1" applyBorder="1" applyAlignment="1">
      <alignment horizontal="center"/>
    </xf>
    <xf numFmtId="5" fontId="20" fillId="0" borderId="25" xfId="4" applyNumberFormat="1" applyFont="1" applyBorder="1"/>
    <xf numFmtId="0" fontId="20" fillId="0" borderId="17" xfId="4" applyFont="1" applyBorder="1" applyAlignment="1">
      <alignment horizontal="center"/>
    </xf>
    <xf numFmtId="43" fontId="20" fillId="0" borderId="25" xfId="4" applyNumberFormat="1" applyFont="1" applyBorder="1"/>
    <xf numFmtId="0" fontId="20" fillId="0" borderId="17" xfId="4" applyFont="1" applyBorder="1"/>
    <xf numFmtId="0" fontId="20" fillId="0" borderId="25" xfId="4" applyFont="1" applyBorder="1" applyAlignment="1">
      <alignment horizontal="center"/>
    </xf>
    <xf numFmtId="0" fontId="23" fillId="8" borderId="0" xfId="4" applyFont="1" applyFill="1" applyAlignment="1">
      <alignment vertical="center"/>
    </xf>
    <xf numFmtId="0" fontId="23" fillId="0" borderId="0" xfId="4" applyFont="1" applyAlignment="1">
      <alignment vertical="center"/>
    </xf>
    <xf numFmtId="0" fontId="31" fillId="0" borderId="0" xfId="4" applyFont="1" applyAlignment="1">
      <alignment horizontal="center" vertical="center" wrapText="1"/>
    </xf>
    <xf numFmtId="43" fontId="22" fillId="7" borderId="5" xfId="4" applyNumberFormat="1" applyFont="1" applyFill="1" applyBorder="1" applyAlignment="1">
      <alignment horizontal="center" vertical="center"/>
    </xf>
    <xf numFmtId="43" fontId="22" fillId="7" borderId="4" xfId="4" applyNumberFormat="1" applyFont="1" applyFill="1" applyBorder="1" applyAlignment="1">
      <alignment horizontal="center" vertical="center"/>
    </xf>
    <xf numFmtId="0" fontId="22" fillId="7" borderId="11" xfId="4" applyFont="1" applyFill="1" applyBorder="1" applyAlignment="1">
      <alignment horizontal="left" vertical="center" wrapText="1"/>
    </xf>
    <xf numFmtId="43" fontId="22" fillId="7" borderId="4" xfId="4" applyNumberFormat="1" applyFont="1" applyFill="1" applyBorder="1" applyAlignment="1">
      <alignment vertical="center"/>
    </xf>
    <xf numFmtId="0" fontId="22" fillId="7" borderId="11" xfId="4" applyFont="1" applyFill="1" applyBorder="1" applyAlignment="1">
      <alignment horizontal="center" vertical="center"/>
    </xf>
    <xf numFmtId="0" fontId="22" fillId="7" borderId="4" xfId="4" applyFont="1" applyFill="1" applyBorder="1" applyAlignment="1">
      <alignment horizontal="center" vertical="center"/>
    </xf>
    <xf numFmtId="0" fontId="20" fillId="7" borderId="21" xfId="4" applyFont="1" applyFill="1" applyBorder="1" applyAlignment="1">
      <alignment horizontal="center" wrapText="1"/>
    </xf>
    <xf numFmtId="0" fontId="20" fillId="7" borderId="7" xfId="4" applyFont="1" applyFill="1" applyBorder="1" applyAlignment="1">
      <alignment horizontal="center" wrapText="1"/>
    </xf>
    <xf numFmtId="0" fontId="20" fillId="7" borderId="0" xfId="4" applyFont="1" applyFill="1" applyAlignment="1">
      <alignment horizontal="center" wrapText="1"/>
    </xf>
    <xf numFmtId="0" fontId="20" fillId="7" borderId="7" xfId="0" applyFont="1" applyFill="1" applyBorder="1" applyAlignment="1">
      <alignment horizontal="center" wrapText="1"/>
    </xf>
    <xf numFmtId="0" fontId="20" fillId="7" borderId="22" xfId="4" applyFont="1" applyFill="1" applyBorder="1" applyAlignment="1">
      <alignment horizontal="center" wrapText="1"/>
    </xf>
    <xf numFmtId="0" fontId="22" fillId="7" borderId="7" xfId="0" applyFont="1" applyFill="1" applyBorder="1" applyAlignment="1">
      <alignment horizontal="left"/>
    </xf>
    <xf numFmtId="0" fontId="17" fillId="0" borderId="0" xfId="4" applyFont="1" applyAlignment="1">
      <alignment horizontal="center" wrapText="1"/>
    </xf>
    <xf numFmtId="0" fontId="20" fillId="8" borderId="9" xfId="4" applyFont="1" applyFill="1" applyBorder="1" applyAlignment="1">
      <alignment horizontal="center" wrapText="1"/>
    </xf>
    <xf numFmtId="0" fontId="20" fillId="8" borderId="9" xfId="0" applyFont="1" applyFill="1" applyBorder="1" applyAlignment="1">
      <alignment horizontal="center" wrapText="1"/>
    </xf>
    <xf numFmtId="0" fontId="20" fillId="8" borderId="7" xfId="4" applyFont="1" applyFill="1" applyBorder="1" applyAlignment="1">
      <alignment horizontal="center" wrapText="1"/>
    </xf>
    <xf numFmtId="0" fontId="20" fillId="8" borderId="7" xfId="0" applyFont="1" applyFill="1" applyBorder="1" applyAlignment="1">
      <alignment horizontal="center" wrapText="1"/>
    </xf>
    <xf numFmtId="0" fontId="14" fillId="0" borderId="0" xfId="0" applyFont="1" applyAlignment="1">
      <alignment horizontal="center"/>
    </xf>
    <xf numFmtId="0" fontId="20" fillId="8" borderId="21" xfId="4" applyFont="1" applyFill="1" applyBorder="1" applyAlignment="1">
      <alignment horizontal="centerContinuous"/>
    </xf>
    <xf numFmtId="0" fontId="31" fillId="8" borderId="9" xfId="4" applyFont="1" applyFill="1" applyBorder="1" applyAlignment="1">
      <alignment horizontal="center" wrapText="1"/>
    </xf>
    <xf numFmtId="0" fontId="20" fillId="8" borderId="22" xfId="4" applyFont="1" applyFill="1" applyBorder="1" applyAlignment="1">
      <alignment horizontal="center"/>
    </xf>
    <xf numFmtId="0" fontId="20" fillId="8" borderId="7" xfId="4" applyFont="1" applyFill="1" applyBorder="1" applyAlignment="1">
      <alignment horizontal="center"/>
    </xf>
    <xf numFmtId="0" fontId="17" fillId="8" borderId="9" xfId="4" applyFont="1" applyFill="1" applyBorder="1" applyAlignment="1">
      <alignment horizontal="center"/>
    </xf>
    <xf numFmtId="0" fontId="17" fillId="8" borderId="3" xfId="4" applyFont="1" applyFill="1" applyBorder="1" applyAlignment="1">
      <alignment horizontal="center"/>
    </xf>
    <xf numFmtId="0" fontId="20" fillId="8" borderId="0" xfId="4" applyFont="1" applyFill="1" applyAlignment="1">
      <alignment horizontal="center"/>
    </xf>
    <xf numFmtId="0" fontId="14" fillId="8" borderId="11" xfId="4" applyFont="1" applyFill="1" applyBorder="1" applyAlignment="1">
      <alignment horizontal="center"/>
    </xf>
    <xf numFmtId="0" fontId="14" fillId="8" borderId="0" xfId="4" quotePrefix="1" applyFont="1" applyFill="1" applyAlignment="1">
      <alignment horizontal="right"/>
    </xf>
    <xf numFmtId="0" fontId="14" fillId="8" borderId="0" xfId="4" applyFont="1" applyFill="1" applyAlignment="1">
      <alignment horizontal="center"/>
    </xf>
    <xf numFmtId="49" fontId="15" fillId="8" borderId="0" xfId="4" applyNumberFormat="1" applyFont="1" applyFill="1" applyAlignment="1">
      <alignment horizontal="center"/>
    </xf>
    <xf numFmtId="0" fontId="14" fillId="10" borderId="0" xfId="4" applyFont="1" applyFill="1"/>
    <xf numFmtId="0" fontId="15" fillId="10" borderId="0" xfId="4" applyFont="1" applyFill="1"/>
    <xf numFmtId="0" fontId="14" fillId="0" borderId="0" xfId="4" applyFont="1" applyAlignment="1">
      <alignment vertical="top"/>
    </xf>
    <xf numFmtId="0" fontId="17" fillId="10" borderId="0" xfId="4" applyFont="1" applyFill="1"/>
    <xf numFmtId="0" fontId="19" fillId="8" borderId="0" xfId="4" applyFont="1" applyFill="1" applyAlignment="1">
      <alignment horizontal="center"/>
    </xf>
    <xf numFmtId="15" fontId="19" fillId="8" borderId="0" xfId="4" applyNumberFormat="1" applyFont="1" applyFill="1" applyAlignment="1">
      <alignment horizontal="center"/>
    </xf>
    <xf numFmtId="0" fontId="33" fillId="0" borderId="0" xfId="0" applyFont="1"/>
    <xf numFmtId="0" fontId="33" fillId="8" borderId="0" xfId="0" applyFont="1" applyFill="1"/>
    <xf numFmtId="0" fontId="33" fillId="8" borderId="0" xfId="0" applyFont="1" applyFill="1" applyAlignment="1">
      <alignment vertical="top"/>
    </xf>
    <xf numFmtId="0" fontId="33" fillId="8" borderId="0" xfId="0" applyFont="1" applyFill="1" applyAlignment="1">
      <alignment horizontal="right" vertical="top"/>
    </xf>
    <xf numFmtId="0" fontId="0" fillId="8" borderId="0" xfId="0" applyFill="1"/>
    <xf numFmtId="0" fontId="34" fillId="8" borderId="0" xfId="0" applyFont="1" applyFill="1" applyAlignment="1">
      <alignment horizontal="left"/>
    </xf>
    <xf numFmtId="0" fontId="35" fillId="8" borderId="0" xfId="0" applyFont="1" applyFill="1" applyAlignment="1">
      <alignment horizontal="left"/>
    </xf>
    <xf numFmtId="0" fontId="36" fillId="0" borderId="0" xfId="0" applyFont="1"/>
    <xf numFmtId="0" fontId="0" fillId="0" borderId="0" xfId="0" quotePrefix="1" applyAlignment="1">
      <alignment horizontal="left"/>
    </xf>
    <xf numFmtId="0" fontId="0" fillId="0" borderId="30" xfId="0" applyBorder="1"/>
    <xf numFmtId="0" fontId="0" fillId="0" borderId="31" xfId="0" applyBorder="1"/>
    <xf numFmtId="0" fontId="0" fillId="0" borderId="32" xfId="0" applyBorder="1"/>
    <xf numFmtId="0" fontId="36" fillId="0" borderId="32" xfId="0" applyFont="1" applyBorder="1"/>
    <xf numFmtId="0" fontId="36" fillId="0" borderId="33" xfId="0" applyFont="1" applyBorder="1"/>
    <xf numFmtId="0" fontId="0" fillId="0" borderId="34" xfId="0" quotePrefix="1" applyBorder="1" applyAlignment="1">
      <alignment horizontal="left"/>
    </xf>
    <xf numFmtId="0" fontId="0" fillId="0" borderId="35" xfId="0" applyBorder="1"/>
    <xf numFmtId="0" fontId="0" fillId="0" borderId="36" xfId="0" applyBorder="1"/>
    <xf numFmtId="0" fontId="0" fillId="0" borderId="14" xfId="0" applyBorder="1"/>
    <xf numFmtId="0" fontId="36" fillId="0" borderId="14" xfId="0" applyFont="1" applyBorder="1"/>
    <xf numFmtId="0" fontId="36" fillId="0" borderId="37" xfId="0" applyFont="1" applyBorder="1"/>
    <xf numFmtId="0" fontId="0" fillId="0" borderId="38" xfId="0" quotePrefix="1" applyBorder="1" applyAlignment="1">
      <alignment horizontal="left"/>
    </xf>
    <xf numFmtId="0" fontId="37" fillId="0" borderId="35" xfId="0" applyFont="1" applyBorder="1" applyAlignment="1">
      <alignment horizontal="center"/>
    </xf>
    <xf numFmtId="0" fontId="37" fillId="0" borderId="14" xfId="0" applyFont="1" applyBorder="1" applyAlignment="1">
      <alignment horizontal="center"/>
    </xf>
    <xf numFmtId="0" fontId="38" fillId="8" borderId="39" xfId="0" applyFont="1" applyFill="1" applyBorder="1" applyAlignment="1">
      <alignment horizontal="center"/>
    </xf>
    <xf numFmtId="0" fontId="36" fillId="8" borderId="0" xfId="0" applyFont="1" applyFill="1"/>
    <xf numFmtId="0" fontId="37" fillId="8" borderId="0" xfId="0" applyFont="1" applyFill="1" applyAlignment="1">
      <alignment horizontal="left"/>
    </xf>
    <xf numFmtId="0" fontId="37" fillId="8" borderId="0" xfId="0" applyFont="1" applyFill="1"/>
    <xf numFmtId="0" fontId="38" fillId="8" borderId="0" xfId="0" applyFont="1" applyFill="1"/>
    <xf numFmtId="0" fontId="38" fillId="8" borderId="17" xfId="0" applyFont="1" applyFill="1" applyBorder="1"/>
    <xf numFmtId="0" fontId="38" fillId="8" borderId="40" xfId="0" applyFont="1" applyFill="1" applyBorder="1" applyAlignment="1">
      <alignment horizontal="center"/>
    </xf>
    <xf numFmtId="0" fontId="37" fillId="8" borderId="0" xfId="0" applyFont="1" applyFill="1" applyAlignment="1">
      <alignment horizontal="center"/>
    </xf>
    <xf numFmtId="0" fontId="38" fillId="8" borderId="41" xfId="0" applyFont="1" applyFill="1" applyBorder="1" applyAlignment="1">
      <alignment horizontal="center"/>
    </xf>
    <xf numFmtId="0" fontId="36" fillId="8" borderId="42" xfId="0" applyFont="1" applyFill="1" applyBorder="1"/>
    <xf numFmtId="0" fontId="37" fillId="8" borderId="42" xfId="0" applyFont="1" applyFill="1" applyBorder="1" applyAlignment="1">
      <alignment horizontal="center" wrapText="1"/>
    </xf>
    <xf numFmtId="0" fontId="38" fillId="8" borderId="43" xfId="0" applyFont="1" applyFill="1" applyBorder="1" applyAlignment="1">
      <alignment horizontal="center" wrapText="1"/>
    </xf>
    <xf numFmtId="0" fontId="37" fillId="8" borderId="30" xfId="0" applyFont="1" applyFill="1" applyBorder="1" applyAlignment="1">
      <alignment horizontal="center"/>
    </xf>
    <xf numFmtId="0" fontId="36" fillId="8" borderId="31" xfId="0" applyFont="1" applyFill="1" applyBorder="1"/>
    <xf numFmtId="0" fontId="37" fillId="8" borderId="32" xfId="0" applyFont="1" applyFill="1" applyBorder="1" applyAlignment="1">
      <alignment horizontal="center"/>
    </xf>
    <xf numFmtId="0" fontId="37" fillId="8" borderId="33" xfId="0" applyFont="1" applyFill="1" applyBorder="1" applyAlignment="1">
      <alignment horizontal="center"/>
    </xf>
    <xf numFmtId="0" fontId="37" fillId="8" borderId="34" xfId="0" applyFont="1" applyFill="1" applyBorder="1" applyAlignment="1">
      <alignment horizontal="center"/>
    </xf>
    <xf numFmtId="0" fontId="37" fillId="8" borderId="35" xfId="0" applyFont="1" applyFill="1" applyBorder="1" applyAlignment="1">
      <alignment horizontal="center"/>
    </xf>
    <xf numFmtId="0" fontId="36" fillId="8" borderId="36" xfId="0" applyFont="1" applyFill="1" applyBorder="1"/>
    <xf numFmtId="0" fontId="37" fillId="8" borderId="14" xfId="0" applyFont="1" applyFill="1" applyBorder="1" applyAlignment="1">
      <alignment horizontal="center"/>
    </xf>
    <xf numFmtId="0" fontId="36" fillId="8" borderId="14" xfId="0" applyFont="1" applyFill="1" applyBorder="1"/>
    <xf numFmtId="0" fontId="36" fillId="8" borderId="37" xfId="0" applyFont="1" applyFill="1" applyBorder="1"/>
    <xf numFmtId="0" fontId="36" fillId="8" borderId="38" xfId="0" quotePrefix="1" applyFont="1" applyFill="1" applyBorder="1" applyAlignment="1">
      <alignment horizontal="left"/>
    </xf>
    <xf numFmtId="0" fontId="36" fillId="8" borderId="44" xfId="0" applyFont="1" applyFill="1" applyBorder="1"/>
    <xf numFmtId="0" fontId="37" fillId="8" borderId="17" xfId="0" applyFont="1" applyFill="1" applyBorder="1" applyAlignment="1">
      <alignment horizontal="center"/>
    </xf>
    <xf numFmtId="0" fontId="36" fillId="8" borderId="17" xfId="0" applyFont="1" applyFill="1" applyBorder="1"/>
    <xf numFmtId="0" fontId="36" fillId="8" borderId="45" xfId="0" applyFont="1" applyFill="1" applyBorder="1"/>
    <xf numFmtId="0" fontId="36" fillId="8" borderId="46" xfId="0" quotePrefix="1" applyFont="1" applyFill="1" applyBorder="1" applyAlignment="1">
      <alignment horizontal="left"/>
    </xf>
    <xf numFmtId="0" fontId="38" fillId="8" borderId="0" xfId="0" applyFont="1" applyFill="1" applyAlignment="1">
      <alignment horizontal="left"/>
    </xf>
    <xf numFmtId="0" fontId="0" fillId="0" borderId="22" xfId="0" applyBorder="1"/>
    <xf numFmtId="0" fontId="37" fillId="8" borderId="0" xfId="0" applyFont="1" applyFill="1" applyAlignment="1">
      <alignment horizontal="center" wrapText="1"/>
    </xf>
    <xf numFmtId="0" fontId="38" fillId="8" borderId="40" xfId="0" applyFont="1" applyFill="1" applyBorder="1" applyAlignment="1">
      <alignment horizontal="center" wrapText="1"/>
    </xf>
    <xf numFmtId="0" fontId="40" fillId="0" borderId="0" xfId="0" applyFont="1"/>
    <xf numFmtId="0" fontId="35" fillId="0" borderId="0" xfId="0" applyFont="1"/>
    <xf numFmtId="0" fontId="42" fillId="0" borderId="0" xfId="0" applyFont="1"/>
    <xf numFmtId="0" fontId="43" fillId="0" borderId="0" xfId="0" quotePrefix="1" applyFont="1" applyAlignment="1">
      <alignment horizontal="left"/>
    </xf>
    <xf numFmtId="0" fontId="36" fillId="0" borderId="10" xfId="0" applyFont="1" applyBorder="1"/>
    <xf numFmtId="0" fontId="36" fillId="0" borderId="0" xfId="0" applyFont="1" applyAlignment="1">
      <alignment horizontal="right"/>
    </xf>
    <xf numFmtId="0" fontId="43" fillId="0" borderId="10" xfId="0" quotePrefix="1" applyFont="1" applyBorder="1" applyAlignment="1">
      <alignment horizontal="left"/>
    </xf>
    <xf numFmtId="0" fontId="44" fillId="0" borderId="0" xfId="0" applyFont="1"/>
    <xf numFmtId="0" fontId="0" fillId="0" borderId="11" xfId="0" applyBorder="1"/>
    <xf numFmtId="165" fontId="45" fillId="0" borderId="0" xfId="5" applyNumberFormat="1" applyFont="1" applyFill="1" applyBorder="1" applyProtection="1"/>
    <xf numFmtId="0" fontId="46" fillId="0" borderId="0" xfId="0" applyFont="1"/>
    <xf numFmtId="0" fontId="47" fillId="0" borderId="0" xfId="0" applyFont="1"/>
    <xf numFmtId="0" fontId="48" fillId="0" borderId="0" xfId="0" applyFont="1"/>
    <xf numFmtId="0" fontId="49" fillId="0" borderId="0" xfId="0" applyFont="1"/>
    <xf numFmtId="0" fontId="50" fillId="0" borderId="0" xfId="0" applyFont="1"/>
    <xf numFmtId="0" fontId="51" fillId="0" borderId="0" xfId="0" applyFont="1"/>
    <xf numFmtId="165" fontId="9" fillId="0" borderId="0" xfId="2" applyNumberFormat="1" applyFont="1" applyFill="1" applyBorder="1" applyProtection="1"/>
    <xf numFmtId="0" fontId="52" fillId="0" borderId="0" xfId="0" applyFont="1"/>
    <xf numFmtId="0" fontId="53" fillId="0" borderId="0" xfId="0" applyFont="1"/>
    <xf numFmtId="165" fontId="9" fillId="0" borderId="11" xfId="2" applyNumberFormat="1" applyFont="1" applyFill="1" applyBorder="1" applyProtection="1"/>
    <xf numFmtId="0" fontId="13" fillId="10" borderId="0" xfId="0" applyFont="1" applyFill="1"/>
    <xf numFmtId="0" fontId="36" fillId="10" borderId="0" xfId="0" applyFont="1" applyFill="1"/>
    <xf numFmtId="165" fontId="37" fillId="10" borderId="0" xfId="5" applyNumberFormat="1" applyFont="1" applyFill="1" applyBorder="1" applyProtection="1"/>
    <xf numFmtId="0" fontId="48" fillId="10" borderId="0" xfId="0" applyFont="1" applyFill="1"/>
    <xf numFmtId="165" fontId="54" fillId="9" borderId="23" xfId="2" applyNumberFormat="1" applyFont="1" applyFill="1" applyBorder="1" applyProtection="1"/>
    <xf numFmtId="0" fontId="44" fillId="11" borderId="0" xfId="0" applyFont="1" applyFill="1"/>
    <xf numFmtId="0" fontId="34" fillId="11" borderId="0" xfId="0" applyFont="1" applyFill="1"/>
    <xf numFmtId="5" fontId="35" fillId="0" borderId="0" xfId="0" applyNumberFormat="1" applyFont="1"/>
    <xf numFmtId="0" fontId="37" fillId="0" borderId="0" xfId="0" applyFont="1"/>
    <xf numFmtId="0" fontId="36" fillId="0" borderId="48" xfId="0" applyFont="1" applyBorder="1"/>
    <xf numFmtId="0" fontId="36" fillId="0" borderId="49" xfId="0" applyFont="1" applyBorder="1"/>
    <xf numFmtId="165" fontId="35" fillId="0" borderId="49" xfId="5" applyNumberFormat="1" applyFont="1" applyBorder="1" applyProtection="1"/>
    <xf numFmtId="0" fontId="0" fillId="0" borderId="49" xfId="0" applyBorder="1"/>
    <xf numFmtId="0" fontId="37" fillId="0" borderId="50" xfId="0" applyFont="1" applyBorder="1"/>
    <xf numFmtId="0" fontId="36" fillId="0" borderId="51" xfId="0" applyFont="1" applyBorder="1"/>
    <xf numFmtId="166" fontId="44" fillId="0" borderId="52" xfId="0" applyNumberFormat="1" applyFont="1" applyBorder="1"/>
    <xf numFmtId="0" fontId="44" fillId="0" borderId="52" xfId="0" applyFont="1" applyBorder="1"/>
    <xf numFmtId="5" fontId="44" fillId="0" borderId="52" xfId="0" applyNumberFormat="1" applyFont="1" applyBorder="1"/>
    <xf numFmtId="0" fontId="36" fillId="0" borderId="52" xfId="0" applyFont="1" applyBorder="1"/>
    <xf numFmtId="0" fontId="8" fillId="0" borderId="53" xfId="0" quotePrefix="1" applyFont="1" applyBorder="1" applyAlignment="1">
      <alignment horizontal="left"/>
    </xf>
    <xf numFmtId="0" fontId="36" fillId="0" borderId="35" xfId="0" applyFont="1" applyBorder="1"/>
    <xf numFmtId="166" fontId="44" fillId="0" borderId="54" xfId="0" applyNumberFormat="1" applyFont="1" applyBorder="1"/>
    <xf numFmtId="0" fontId="44" fillId="0" borderId="54" xfId="0" applyFont="1" applyBorder="1"/>
    <xf numFmtId="5" fontId="44" fillId="0" borderId="54" xfId="0" applyNumberFormat="1" applyFont="1" applyBorder="1"/>
    <xf numFmtId="0" fontId="36" fillId="0" borderId="54" xfId="0" applyFont="1" applyBorder="1"/>
    <xf numFmtId="0" fontId="8" fillId="0" borderId="38" xfId="0" quotePrefix="1" applyFont="1" applyBorder="1" applyAlignment="1">
      <alignment horizontal="left"/>
    </xf>
    <xf numFmtId="0" fontId="36" fillId="0" borderId="55" xfId="0" applyFont="1" applyBorder="1"/>
    <xf numFmtId="166" fontId="44" fillId="0" borderId="56" xfId="0" applyNumberFormat="1" applyFont="1" applyBorder="1"/>
    <xf numFmtId="0" fontId="44" fillId="0" borderId="56" xfId="0" applyFont="1" applyBorder="1"/>
    <xf numFmtId="5" fontId="44" fillId="0" borderId="56" xfId="0" applyNumberFormat="1" applyFont="1" applyBorder="1"/>
    <xf numFmtId="0" fontId="36" fillId="0" borderId="56" xfId="0" applyFont="1" applyBorder="1"/>
    <xf numFmtId="0" fontId="8" fillId="0" borderId="57" xfId="0" quotePrefix="1" applyFont="1" applyBorder="1" applyAlignment="1">
      <alignment horizontal="left"/>
    </xf>
    <xf numFmtId="0" fontId="55" fillId="11" borderId="0" xfId="0" applyFont="1" applyFill="1" applyAlignment="1">
      <alignment horizontal="center"/>
    </xf>
    <xf numFmtId="0" fontId="56" fillId="11" borderId="0" xfId="0" applyFont="1" applyFill="1" applyAlignment="1">
      <alignment horizontal="center"/>
    </xf>
    <xf numFmtId="0" fontId="55" fillId="11" borderId="0" xfId="0" applyFont="1" applyFill="1"/>
    <xf numFmtId="0" fontId="57" fillId="11" borderId="0" xfId="0" applyFont="1" applyFill="1" applyAlignment="1">
      <alignment horizontal="center"/>
    </xf>
    <xf numFmtId="0" fontId="58" fillId="11" borderId="0" xfId="0" applyFont="1" applyFill="1" applyAlignment="1">
      <alignment horizontal="center"/>
    </xf>
    <xf numFmtId="0" fontId="59" fillId="11" borderId="0" xfId="0" applyFont="1" applyFill="1" applyAlignment="1">
      <alignment horizontal="center"/>
    </xf>
    <xf numFmtId="0" fontId="58" fillId="0" borderId="19" xfId="0" applyFont="1" applyBorder="1" applyAlignment="1">
      <alignment horizontal="center"/>
    </xf>
    <xf numFmtId="0" fontId="58" fillId="0" borderId="10" xfId="0" applyFont="1" applyBorder="1" applyAlignment="1">
      <alignment horizontal="center"/>
    </xf>
    <xf numFmtId="0" fontId="59" fillId="0" borderId="10" xfId="0" applyFont="1" applyBorder="1" applyAlignment="1">
      <alignment horizontal="center"/>
    </xf>
    <xf numFmtId="0" fontId="58" fillId="0" borderId="20" xfId="0" applyFont="1" applyBorder="1" applyAlignment="1">
      <alignment horizontal="center"/>
    </xf>
    <xf numFmtId="0" fontId="13" fillId="0" borderId="0" xfId="0" applyFont="1"/>
    <xf numFmtId="0" fontId="39" fillId="0" borderId="0" xfId="0" applyFont="1"/>
    <xf numFmtId="0" fontId="39" fillId="0" borderId="10" xfId="0" applyFont="1" applyBorder="1"/>
    <xf numFmtId="0" fontId="37" fillId="0" borderId="10" xfId="0" applyFont="1" applyBorder="1"/>
    <xf numFmtId="0" fontId="38" fillId="0" borderId="0" xfId="0" applyFont="1" applyAlignment="1">
      <alignment horizontal="right"/>
    </xf>
    <xf numFmtId="0" fontId="39" fillId="0" borderId="11" xfId="0" applyFont="1" applyBorder="1"/>
    <xf numFmtId="0" fontId="37" fillId="0" borderId="11" xfId="0" applyFont="1" applyBorder="1"/>
    <xf numFmtId="0" fontId="60" fillId="0" borderId="0" xfId="0" applyFont="1" applyAlignment="1">
      <alignment horizontal="center"/>
    </xf>
    <xf numFmtId="0" fontId="41" fillId="8" borderId="0" xfId="0" applyFont="1" applyFill="1" applyAlignment="1">
      <alignment horizontal="center"/>
    </xf>
    <xf numFmtId="0" fontId="19" fillId="0" borderId="0" xfId="0" applyFont="1"/>
    <xf numFmtId="0" fontId="62" fillId="0" borderId="0" xfId="0" applyFont="1"/>
    <xf numFmtId="0" fontId="8" fillId="0" borderId="0" xfId="0" applyFont="1"/>
    <xf numFmtId="0" fontId="8" fillId="8" borderId="0" xfId="0" applyFont="1" applyFill="1" applyAlignment="1">
      <alignment horizontal="left" vertical="top" wrapText="1"/>
    </xf>
    <xf numFmtId="0" fontId="8" fillId="8" borderId="0" xfId="0" applyFont="1" applyFill="1"/>
    <xf numFmtId="0" fontId="8" fillId="8" borderId="0" xfId="0" applyFont="1" applyFill="1" applyAlignment="1">
      <alignment vertical="top"/>
    </xf>
    <xf numFmtId="0" fontId="8" fillId="8" borderId="0" xfId="0" applyFont="1" applyFill="1" applyAlignment="1">
      <alignment horizontal="right" vertical="top"/>
    </xf>
    <xf numFmtId="0" fontId="51" fillId="8" borderId="0" xfId="0" applyFont="1" applyFill="1"/>
    <xf numFmtId="0" fontId="51" fillId="8" borderId="0" xfId="0" applyFont="1" applyFill="1" applyAlignment="1">
      <alignment vertical="top"/>
    </xf>
    <xf numFmtId="0" fontId="51" fillId="8" borderId="0" xfId="0" applyFont="1" applyFill="1" applyAlignment="1">
      <alignment horizontal="right" vertical="top"/>
    </xf>
    <xf numFmtId="0" fontId="11" fillId="8" borderId="0" xfId="0" applyFont="1" applyFill="1" applyAlignment="1">
      <alignment horizontal="left"/>
    </xf>
    <xf numFmtId="0" fontId="11" fillId="0" borderId="0" xfId="0" applyFont="1"/>
    <xf numFmtId="0" fontId="63" fillId="0" borderId="0" xfId="0" applyFont="1"/>
    <xf numFmtId="0" fontId="36" fillId="0" borderId="0" xfId="0" applyFont="1" applyAlignment="1">
      <alignment horizontal="left"/>
    </xf>
    <xf numFmtId="17" fontId="36" fillId="0" borderId="10" xfId="0" applyNumberFormat="1" applyFont="1" applyBorder="1"/>
    <xf numFmtId="0" fontId="13" fillId="0" borderId="11" xfId="0" applyFont="1" applyBorder="1"/>
    <xf numFmtId="165" fontId="35" fillId="0" borderId="0" xfId="5" applyNumberFormat="1" applyFont="1" applyFill="1" applyBorder="1" applyProtection="1"/>
    <xf numFmtId="0" fontId="34" fillId="0" borderId="0" xfId="0" applyFont="1"/>
    <xf numFmtId="165" fontId="54" fillId="0" borderId="11" xfId="2" applyNumberFormat="1" applyFont="1" applyFill="1" applyBorder="1" applyProtection="1"/>
    <xf numFmtId="0" fontId="64" fillId="0" borderId="0" xfId="0" applyFont="1"/>
    <xf numFmtId="0" fontId="65" fillId="9" borderId="0" xfId="0" applyFont="1" applyFill="1"/>
    <xf numFmtId="0" fontId="66" fillId="0" borderId="54" xfId="0" applyFont="1" applyBorder="1"/>
    <xf numFmtId="14" fontId="36" fillId="0" borderId="55" xfId="0" applyNumberFormat="1" applyFont="1" applyBorder="1"/>
    <xf numFmtId="0" fontId="67" fillId="0" borderId="59" xfId="0" applyFont="1" applyBorder="1"/>
    <xf numFmtId="0" fontId="55" fillId="11" borderId="60" xfId="0" applyFont="1" applyFill="1" applyBorder="1" applyAlignment="1">
      <alignment horizontal="center"/>
    </xf>
    <xf numFmtId="0" fontId="55" fillId="11" borderId="21" xfId="0" applyFont="1" applyFill="1" applyBorder="1" applyAlignment="1">
      <alignment horizontal="center"/>
    </xf>
    <xf numFmtId="0" fontId="58" fillId="11" borderId="21" xfId="0" applyFont="1" applyFill="1" applyBorder="1" applyAlignment="1">
      <alignment horizontal="center"/>
    </xf>
    <xf numFmtId="0" fontId="37" fillId="0" borderId="10" xfId="0" applyFont="1" applyBorder="1" applyAlignment="1">
      <alignment horizontal="left"/>
    </xf>
    <xf numFmtId="0" fontId="0" fillId="0" borderId="11" xfId="0" applyBorder="1" applyAlignment="1">
      <alignment horizontal="left"/>
    </xf>
    <xf numFmtId="0" fontId="39" fillId="0" borderId="0" xfId="0" applyFont="1" applyAlignment="1">
      <alignment horizontal="right"/>
    </xf>
    <xf numFmtId="0" fontId="2" fillId="0" borderId="0" xfId="6" applyProtection="1">
      <protection locked="0"/>
    </xf>
    <xf numFmtId="39" fontId="2" fillId="0" borderId="0" xfId="6" applyNumberFormat="1" applyProtection="1">
      <protection locked="0"/>
    </xf>
    <xf numFmtId="0" fontId="2" fillId="0" borderId="0" xfId="6" applyAlignment="1" applyProtection="1">
      <alignment horizontal="center"/>
      <protection locked="0"/>
    </xf>
    <xf numFmtId="3" fontId="2" fillId="0" borderId="0" xfId="6" applyNumberFormat="1"/>
    <xf numFmtId="39" fontId="2" fillId="0" borderId="0" xfId="6" applyNumberFormat="1"/>
    <xf numFmtId="0" fontId="2" fillId="0" borderId="0" xfId="6"/>
    <xf numFmtId="0" fontId="49" fillId="0" borderId="0" xfId="6" applyFont="1"/>
    <xf numFmtId="0" fontId="49" fillId="0" borderId="0" xfId="6" quotePrefix="1" applyFont="1" applyAlignment="1" applyProtection="1">
      <alignment horizontal="center"/>
      <protection locked="0"/>
    </xf>
    <xf numFmtId="0" fontId="68" fillId="0" borderId="0" xfId="6" applyFont="1" applyProtection="1">
      <protection locked="0"/>
    </xf>
    <xf numFmtId="0" fontId="42" fillId="0" borderId="0" xfId="6" quotePrefix="1" applyFont="1" applyAlignment="1" applyProtection="1">
      <alignment horizontal="center"/>
      <protection locked="0"/>
    </xf>
    <xf numFmtId="0" fontId="42" fillId="0" borderId="0" xfId="6" applyFont="1" applyProtection="1">
      <protection locked="0"/>
    </xf>
    <xf numFmtId="0" fontId="42" fillId="0" borderId="0" xfId="6" applyFont="1"/>
    <xf numFmtId="0" fontId="42" fillId="0" borderId="0" xfId="6" quotePrefix="1" applyFont="1" applyAlignment="1" applyProtection="1">
      <alignment horizontal="right"/>
      <protection locked="0"/>
    </xf>
    <xf numFmtId="0" fontId="42" fillId="0" borderId="0" xfId="6" applyFont="1" applyAlignment="1" applyProtection="1">
      <alignment horizontal="right"/>
      <protection locked="0"/>
    </xf>
    <xf numFmtId="0" fontId="49" fillId="0" borderId="0" xfId="6" applyFont="1" applyProtection="1">
      <protection locked="0"/>
    </xf>
    <xf numFmtId="0" fontId="69" fillId="0" borderId="0" xfId="6" quotePrefix="1" applyFont="1" applyAlignment="1" applyProtection="1">
      <alignment horizontal="left"/>
      <protection locked="0"/>
    </xf>
    <xf numFmtId="0" fontId="13" fillId="0" borderId="0" xfId="4" quotePrefix="1" applyAlignment="1">
      <alignment horizontal="fill"/>
    </xf>
    <xf numFmtId="0" fontId="13" fillId="0" borderId="0" xfId="4" applyAlignment="1">
      <alignment horizontal="right"/>
    </xf>
    <xf numFmtId="0" fontId="13" fillId="0" borderId="0" xfId="4"/>
    <xf numFmtId="0" fontId="70" fillId="0" borderId="0" xfId="4" applyFont="1"/>
    <xf numFmtId="0" fontId="71" fillId="0" borderId="0" xfId="4" applyFont="1"/>
    <xf numFmtId="0" fontId="13" fillId="0" borderId="0" xfId="4" quotePrefix="1" applyAlignment="1">
      <alignment horizontal="left"/>
    </xf>
    <xf numFmtId="0" fontId="69" fillId="0" borderId="0" xfId="6" applyFont="1" applyProtection="1">
      <protection locked="0"/>
    </xf>
    <xf numFmtId="39" fontId="69" fillId="0" borderId="0" xfId="6" applyNumberFormat="1" applyFont="1" applyProtection="1">
      <protection locked="0"/>
    </xf>
    <xf numFmtId="0" fontId="10" fillId="0" borderId="0" xfId="4" quotePrefix="1" applyFont="1" applyAlignment="1">
      <alignment horizontal="fill"/>
    </xf>
    <xf numFmtId="0" fontId="10" fillId="0" borderId="47" xfId="4" quotePrefix="1" applyFont="1" applyBorder="1" applyAlignment="1">
      <alignment horizontal="fill"/>
    </xf>
    <xf numFmtId="0" fontId="10" fillId="0" borderId="0" xfId="4" applyFont="1" applyAlignment="1">
      <alignment horizontal="right"/>
    </xf>
    <xf numFmtId="0" fontId="10" fillId="0" borderId="47" xfId="4" applyFont="1" applyBorder="1"/>
    <xf numFmtId="0" fontId="19" fillId="0" borderId="47" xfId="4" applyFont="1" applyBorder="1"/>
    <xf numFmtId="0" fontId="72" fillId="0" borderId="0" xfId="4" applyFont="1"/>
    <xf numFmtId="0" fontId="72" fillId="0" borderId="47" xfId="4" applyFont="1" applyBorder="1"/>
    <xf numFmtId="0" fontId="10" fillId="0" borderId="0" xfId="4" quotePrefix="1" applyFont="1" applyAlignment="1">
      <alignment horizontal="right"/>
    </xf>
    <xf numFmtId="0" fontId="10" fillId="0" borderId="0" xfId="4" quotePrefix="1" applyFont="1" applyAlignment="1">
      <alignment horizontal="left"/>
    </xf>
    <xf numFmtId="0" fontId="73" fillId="0" borderId="0" xfId="6" applyFont="1" applyProtection="1">
      <protection locked="0"/>
    </xf>
    <xf numFmtId="0" fontId="42" fillId="0" borderId="0" xfId="6" applyFont="1" applyAlignment="1" applyProtection="1">
      <alignment horizontal="left"/>
      <protection locked="0"/>
    </xf>
    <xf numFmtId="0" fontId="69" fillId="0" borderId="0" xfId="6" applyFont="1" applyAlignment="1" applyProtection="1">
      <alignment horizontal="left"/>
      <protection locked="0"/>
    </xf>
    <xf numFmtId="37" fontId="74" fillId="11" borderId="5" xfId="6" applyNumberFormat="1" applyFont="1" applyFill="1" applyBorder="1" applyAlignment="1">
      <alignment horizontal="center"/>
    </xf>
    <xf numFmtId="3" fontId="37" fillId="11" borderId="11" xfId="6" applyNumberFormat="1" applyFont="1" applyFill="1" applyBorder="1"/>
    <xf numFmtId="0" fontId="37" fillId="11" borderId="11" xfId="6" applyFont="1" applyFill="1" applyBorder="1" applyProtection="1">
      <protection locked="0"/>
    </xf>
    <xf numFmtId="3" fontId="75" fillId="11" borderId="6" xfId="6" applyNumberFormat="1" applyFont="1" applyFill="1" applyBorder="1"/>
    <xf numFmtId="41" fontId="37" fillId="8" borderId="61" xfId="6" applyNumberFormat="1" applyFont="1" applyFill="1" applyBorder="1" applyAlignment="1">
      <alignment horizontal="right"/>
    </xf>
    <xf numFmtId="3" fontId="37" fillId="11" borderId="0" xfId="6" applyNumberFormat="1" applyFont="1" applyFill="1"/>
    <xf numFmtId="0" fontId="37" fillId="11" borderId="0" xfId="6" applyFont="1" applyFill="1" applyProtection="1">
      <protection locked="0"/>
    </xf>
    <xf numFmtId="1" fontId="37" fillId="11" borderId="0" xfId="6" applyNumberFormat="1" applyFont="1" applyFill="1"/>
    <xf numFmtId="3" fontId="76" fillId="11" borderId="22" xfId="6" applyNumberFormat="1" applyFont="1" applyFill="1" applyBorder="1" applyAlignment="1">
      <alignment horizontal="left" indent="1"/>
    </xf>
    <xf numFmtId="37" fontId="37" fillId="11" borderId="21" xfId="6" applyNumberFormat="1" applyFont="1" applyFill="1" applyBorder="1" applyAlignment="1">
      <alignment horizontal="left"/>
    </xf>
    <xf numFmtId="3" fontId="37" fillId="11" borderId="22" xfId="6" applyNumberFormat="1" applyFont="1" applyFill="1" applyBorder="1" applyAlignment="1">
      <alignment horizontal="left" indent="1"/>
    </xf>
    <xf numFmtId="41" fontId="37" fillId="8" borderId="21" xfId="6" applyNumberFormat="1" applyFont="1" applyFill="1" applyBorder="1" applyAlignment="1">
      <alignment horizontal="right"/>
    </xf>
    <xf numFmtId="0" fontId="48" fillId="11" borderId="22" xfId="6" applyFont="1" applyFill="1" applyBorder="1" applyAlignment="1" applyProtection="1">
      <alignment horizontal="left" indent="2"/>
      <protection locked="0"/>
    </xf>
    <xf numFmtId="0" fontId="37" fillId="11" borderId="21" xfId="6" applyFont="1" applyFill="1" applyBorder="1" applyProtection="1">
      <protection locked="0"/>
    </xf>
    <xf numFmtId="0" fontId="37" fillId="11" borderId="22" xfId="6" applyFont="1" applyFill="1" applyBorder="1" applyAlignment="1" applyProtection="1">
      <alignment horizontal="left" indent="1"/>
      <protection locked="0"/>
    </xf>
    <xf numFmtId="0" fontId="75" fillId="0" borderId="0" xfId="6" applyFont="1"/>
    <xf numFmtId="39" fontId="75" fillId="0" borderId="0" xfId="6" applyNumberFormat="1" applyFont="1"/>
    <xf numFmtId="41" fontId="37" fillId="8" borderId="21" xfId="6" applyNumberFormat="1" applyFont="1" applyFill="1" applyBorder="1"/>
    <xf numFmtId="0" fontId="37" fillId="11" borderId="0" xfId="6" applyFont="1" applyFill="1"/>
    <xf numFmtId="0" fontId="75" fillId="11" borderId="0" xfId="6" applyFont="1" applyFill="1"/>
    <xf numFmtId="37" fontId="75" fillId="11" borderId="21" xfId="6" applyNumberFormat="1" applyFont="1" applyFill="1" applyBorder="1"/>
    <xf numFmtId="167" fontId="2" fillId="0" borderId="0" xfId="6" applyNumberFormat="1" applyProtection="1">
      <protection locked="0"/>
    </xf>
    <xf numFmtId="0" fontId="76" fillId="11" borderId="22" xfId="6" applyFont="1" applyFill="1" applyBorder="1" applyAlignment="1">
      <alignment horizontal="left" indent="1"/>
    </xf>
    <xf numFmtId="0" fontId="37" fillId="11" borderId="22" xfId="6" applyFont="1" applyFill="1" applyBorder="1" applyAlignment="1">
      <alignment horizontal="left" indent="1"/>
    </xf>
    <xf numFmtId="41" fontId="37" fillId="8" borderId="5" xfId="6" applyNumberFormat="1" applyFont="1" applyFill="1" applyBorder="1"/>
    <xf numFmtId="3" fontId="2" fillId="0" borderId="0" xfId="6" applyNumberFormat="1" applyProtection="1">
      <protection locked="0"/>
    </xf>
    <xf numFmtId="168" fontId="2" fillId="11" borderId="8" xfId="6" applyNumberFormat="1" applyFill="1" applyBorder="1" applyProtection="1">
      <protection locked="0"/>
    </xf>
    <xf numFmtId="0" fontId="2" fillId="11" borderId="1" xfId="6" applyFill="1" applyBorder="1" applyProtection="1">
      <protection locked="0"/>
    </xf>
    <xf numFmtId="3" fontId="35" fillId="12" borderId="2" xfId="6" applyNumberFormat="1" applyFont="1" applyFill="1" applyBorder="1"/>
    <xf numFmtId="3" fontId="35" fillId="12" borderId="2" xfId="6" quotePrefix="1" applyNumberFormat="1" applyFont="1" applyFill="1" applyBorder="1"/>
    <xf numFmtId="165" fontId="54" fillId="0" borderId="0" xfId="7" applyNumberFormat="1" applyFont="1" applyFill="1" applyBorder="1" applyProtection="1"/>
    <xf numFmtId="165" fontId="54" fillId="0" borderId="11" xfId="7" applyNumberFormat="1" applyFont="1" applyFill="1" applyBorder="1" applyProtection="1"/>
    <xf numFmtId="0" fontId="3" fillId="0" borderId="0" xfId="6" applyFont="1" applyAlignment="1" applyProtection="1">
      <alignment horizontal="right"/>
      <protection locked="0"/>
    </xf>
    <xf numFmtId="0" fontId="36" fillId="0" borderId="0" xfId="6" applyFont="1"/>
    <xf numFmtId="0" fontId="65" fillId="0" borderId="0" xfId="6" applyFont="1" applyAlignment="1">
      <alignment horizontal="right"/>
    </xf>
    <xf numFmtId="0" fontId="65" fillId="0" borderId="0" xfId="6" applyFont="1" applyAlignment="1">
      <alignment horizontal="left"/>
    </xf>
    <xf numFmtId="165" fontId="54" fillId="7" borderId="23" xfId="7" applyNumberFormat="1" applyFont="1" applyFill="1" applyBorder="1" applyProtection="1"/>
    <xf numFmtId="0" fontId="65" fillId="7" borderId="0" xfId="6" applyFont="1" applyFill="1" applyAlignment="1">
      <alignment horizontal="right"/>
    </xf>
    <xf numFmtId="0" fontId="65" fillId="7" borderId="0" xfId="6" applyFont="1" applyFill="1"/>
    <xf numFmtId="0" fontId="2" fillId="0" borderId="0" xfId="6" applyAlignment="1" applyProtection="1">
      <alignment vertical="top"/>
      <protection locked="0"/>
    </xf>
    <xf numFmtId="0" fontId="77" fillId="0" borderId="0" xfId="6" applyFont="1" applyAlignment="1">
      <alignment vertical="top"/>
    </xf>
    <xf numFmtId="3" fontId="75" fillId="0" borderId="0" xfId="6" applyNumberFormat="1" applyFont="1" applyAlignment="1">
      <alignment vertical="top"/>
    </xf>
    <xf numFmtId="0" fontId="78" fillId="0" borderId="0" xfId="6" applyFont="1" applyAlignment="1">
      <alignment horizontal="center" vertical="top"/>
    </xf>
    <xf numFmtId="39" fontId="75" fillId="0" borderId="0" xfId="6" applyNumberFormat="1" applyFont="1" applyAlignment="1">
      <alignment vertical="top"/>
    </xf>
    <xf numFmtId="0" fontId="37" fillId="0" borderId="0" xfId="6" applyFont="1" applyAlignment="1">
      <alignment vertical="top"/>
    </xf>
    <xf numFmtId="0" fontId="37" fillId="0" borderId="0" xfId="6" applyFont="1" applyAlignment="1">
      <alignment horizontal="center" vertical="top"/>
    </xf>
    <xf numFmtId="3" fontId="79" fillId="13" borderId="10" xfId="6" applyNumberFormat="1" applyFont="1" applyFill="1" applyBorder="1" applyAlignment="1">
      <alignment vertical="top"/>
    </xf>
    <xf numFmtId="167" fontId="37" fillId="14" borderId="20" xfId="8" applyNumberFormat="1" applyFont="1" applyFill="1" applyBorder="1" applyAlignment="1" applyProtection="1">
      <alignment vertical="top"/>
      <protection locked="0"/>
    </xf>
    <xf numFmtId="167" fontId="37" fillId="0" borderId="20" xfId="8" applyNumberFormat="1" applyFont="1" applyFill="1" applyBorder="1" applyAlignment="1" applyProtection="1">
      <alignment vertical="top"/>
      <protection locked="0"/>
    </xf>
    <xf numFmtId="167" fontId="37" fillId="14" borderId="10" xfId="8" applyNumberFormat="1" applyFont="1" applyFill="1" applyBorder="1" applyAlignment="1">
      <alignment vertical="top"/>
    </xf>
    <xf numFmtId="167" fontId="79" fillId="13" borderId="10" xfId="8" applyNumberFormat="1" applyFont="1" applyFill="1" applyBorder="1" applyAlignment="1">
      <alignment vertical="top"/>
    </xf>
    <xf numFmtId="37" fontId="37" fillId="14" borderId="10" xfId="8" applyNumberFormat="1" applyFont="1" applyFill="1" applyBorder="1" applyAlignment="1">
      <alignment vertical="top"/>
    </xf>
    <xf numFmtId="37" fontId="37" fillId="0" borderId="10" xfId="8" applyNumberFormat="1" applyFont="1" applyBorder="1" applyAlignment="1">
      <alignment vertical="top"/>
    </xf>
    <xf numFmtId="39" fontId="79" fillId="13" borderId="10" xfId="6" applyNumberFormat="1" applyFont="1" applyFill="1" applyBorder="1" applyAlignment="1">
      <alignment vertical="top"/>
    </xf>
    <xf numFmtId="167" fontId="37" fillId="0" borderId="10" xfId="8" applyNumberFormat="1" applyFont="1" applyBorder="1" applyAlignment="1">
      <alignment vertical="top"/>
    </xf>
    <xf numFmtId="0" fontId="37" fillId="15" borderId="10" xfId="6" applyFont="1" applyFill="1" applyBorder="1" applyAlignment="1">
      <alignment vertical="top"/>
    </xf>
    <xf numFmtId="0" fontId="37" fillId="15" borderId="20" xfId="6" applyFont="1" applyFill="1" applyBorder="1" applyAlignment="1">
      <alignment horizontal="center" vertical="top"/>
    </xf>
    <xf numFmtId="3" fontId="44" fillId="13" borderId="0" xfId="6" applyNumberFormat="1" applyFont="1" applyFill="1" applyAlignment="1">
      <alignment vertical="top"/>
    </xf>
    <xf numFmtId="167" fontId="44" fillId="13" borderId="0" xfId="8" applyNumberFormat="1" applyFont="1" applyFill="1" applyAlignment="1" applyProtection="1">
      <alignment vertical="top"/>
      <protection locked="0"/>
    </xf>
    <xf numFmtId="39" fontId="44" fillId="13" borderId="0" xfId="6" applyNumberFormat="1" applyFont="1" applyFill="1" applyAlignment="1" applyProtection="1">
      <alignment vertical="top"/>
      <protection locked="0"/>
    </xf>
    <xf numFmtId="0" fontId="44" fillId="13" borderId="0" xfId="6" applyFont="1" applyFill="1" applyAlignment="1" applyProtection="1">
      <alignment vertical="top"/>
      <protection locked="0"/>
    </xf>
    <xf numFmtId="0" fontId="2" fillId="0" borderId="22" xfId="6" applyBorder="1" applyAlignment="1" applyProtection="1">
      <alignment horizontal="center"/>
      <protection locked="0"/>
    </xf>
    <xf numFmtId="3" fontId="2" fillId="0" borderId="0" xfId="6" applyNumberFormat="1" applyAlignment="1" applyProtection="1">
      <alignment vertical="top"/>
      <protection locked="0"/>
    </xf>
    <xf numFmtId="3" fontId="2" fillId="0" borderId="0" xfId="6" applyNumberFormat="1" applyAlignment="1">
      <alignment vertical="top"/>
    </xf>
    <xf numFmtId="167" fontId="36" fillId="0" borderId="0" xfId="8" applyNumberFormat="1" applyFont="1" applyAlignment="1">
      <alignment vertical="top"/>
    </xf>
    <xf numFmtId="167" fontId="2" fillId="0" borderId="0" xfId="6" applyNumberFormat="1" applyAlignment="1" applyProtection="1">
      <alignment horizontal="center" vertical="top"/>
      <protection locked="0"/>
    </xf>
    <xf numFmtId="167" fontId="44" fillId="13" borderId="0" xfId="8" applyNumberFormat="1" applyFont="1" applyFill="1" applyAlignment="1">
      <alignment vertical="top"/>
    </xf>
    <xf numFmtId="39" fontId="44" fillId="13" borderId="0" xfId="6" applyNumberFormat="1" applyFont="1" applyFill="1" applyAlignment="1">
      <alignment vertical="top"/>
    </xf>
    <xf numFmtId="0" fontId="2" fillId="0" borderId="0" xfId="6" applyAlignment="1" applyProtection="1">
      <alignment horizontal="center" vertical="top"/>
      <protection locked="0"/>
    </xf>
    <xf numFmtId="0" fontId="2" fillId="0" borderId="22" xfId="6" quotePrefix="1" applyBorder="1" applyAlignment="1" applyProtection="1">
      <alignment horizontal="center" vertical="top"/>
      <protection locked="0"/>
    </xf>
    <xf numFmtId="2" fontId="2" fillId="0" borderId="0" xfId="6" applyNumberFormat="1" applyAlignment="1" applyProtection="1">
      <alignment horizontal="center" vertical="top"/>
      <protection locked="0"/>
    </xf>
    <xf numFmtId="0" fontId="2" fillId="0" borderId="0" xfId="6" quotePrefix="1" applyAlignment="1" applyProtection="1">
      <alignment horizontal="center" vertical="top"/>
      <protection locked="0"/>
    </xf>
    <xf numFmtId="0" fontId="0" fillId="0" borderId="0" xfId="6" quotePrefix="1" applyFont="1" applyAlignment="1" applyProtection="1">
      <alignment horizontal="center" vertical="top"/>
      <protection locked="0"/>
    </xf>
    <xf numFmtId="0" fontId="0" fillId="0" borderId="22" xfId="6" quotePrefix="1" applyFont="1" applyBorder="1" applyAlignment="1" applyProtection="1">
      <alignment horizontal="center" vertical="top"/>
      <protection locked="0"/>
    </xf>
    <xf numFmtId="0" fontId="44" fillId="13" borderId="12" xfId="6" applyFont="1" applyFill="1" applyBorder="1" applyAlignment="1">
      <alignment horizontal="center"/>
    </xf>
    <xf numFmtId="0" fontId="2" fillId="0" borderId="12" xfId="6" applyBorder="1" applyAlignment="1">
      <alignment horizontal="center"/>
    </xf>
    <xf numFmtId="39" fontId="2" fillId="0" borderId="12" xfId="6" applyNumberFormat="1" applyBorder="1" applyAlignment="1">
      <alignment horizontal="center"/>
    </xf>
    <xf numFmtId="39" fontId="44" fillId="13" borderId="12" xfId="6" applyNumberFormat="1" applyFont="1" applyFill="1" applyBorder="1" applyAlignment="1">
      <alignment horizontal="center"/>
    </xf>
    <xf numFmtId="0" fontId="37" fillId="0" borderId="12" xfId="6" applyFont="1" applyBorder="1" applyAlignment="1">
      <alignment horizontal="center"/>
    </xf>
    <xf numFmtId="0" fontId="37" fillId="0" borderId="62" xfId="6" applyFont="1" applyBorder="1" applyAlignment="1">
      <alignment horizontal="center"/>
    </xf>
    <xf numFmtId="0" fontId="44" fillId="13" borderId="0" xfId="6" applyFont="1" applyFill="1" applyAlignment="1">
      <alignment horizontal="left"/>
    </xf>
    <xf numFmtId="0" fontId="2" fillId="0" borderId="0" xfId="6" applyAlignment="1">
      <alignment horizontal="center"/>
    </xf>
    <xf numFmtId="39" fontId="2" fillId="0" borderId="0" xfId="6" applyNumberFormat="1" applyAlignment="1">
      <alignment horizontal="left"/>
    </xf>
    <xf numFmtId="39" fontId="44" fillId="13" borderId="0" xfId="6" applyNumberFormat="1" applyFont="1" applyFill="1" applyAlignment="1">
      <alignment horizontal="left"/>
    </xf>
    <xf numFmtId="0" fontId="2" fillId="0" borderId="0" xfId="6" applyAlignment="1">
      <alignment horizontal="left"/>
    </xf>
    <xf numFmtId="0" fontId="37" fillId="0" borderId="0" xfId="6" applyFont="1" applyAlignment="1">
      <alignment horizontal="center"/>
    </xf>
    <xf numFmtId="0" fontId="37" fillId="0" borderId="22" xfId="6" applyFont="1" applyBorder="1" applyAlignment="1">
      <alignment horizontal="center"/>
    </xf>
    <xf numFmtId="0" fontId="35" fillId="13" borderId="11" xfId="6" applyFont="1" applyFill="1" applyBorder="1"/>
    <xf numFmtId="0" fontId="37" fillId="0" borderId="11" xfId="6" applyFont="1" applyBorder="1"/>
    <xf numFmtId="0" fontId="37" fillId="0" borderId="11" xfId="6" applyFont="1" applyBorder="1" applyAlignment="1">
      <alignment horizontal="center"/>
    </xf>
    <xf numFmtId="39" fontId="37" fillId="0" borderId="11" xfId="6" applyNumberFormat="1" applyFont="1" applyBorder="1"/>
    <xf numFmtId="39" fontId="35" fillId="13" borderId="11" xfId="6" applyNumberFormat="1" applyFont="1" applyFill="1" applyBorder="1"/>
    <xf numFmtId="0" fontId="2" fillId="0" borderId="11" xfId="6" applyBorder="1" applyProtection="1">
      <protection locked="0"/>
    </xf>
    <xf numFmtId="0" fontId="2" fillId="0" borderId="6" xfId="6" applyBorder="1" applyAlignment="1" applyProtection="1">
      <alignment horizontal="center"/>
      <protection locked="0"/>
    </xf>
    <xf numFmtId="0" fontId="35" fillId="13" borderId="0" xfId="6" applyFont="1" applyFill="1"/>
    <xf numFmtId="39" fontId="37" fillId="0" borderId="0" xfId="6" applyNumberFormat="1" applyFont="1"/>
    <xf numFmtId="39" fontId="37" fillId="0" borderId="0" xfId="6" applyNumberFormat="1" applyFont="1" applyAlignment="1">
      <alignment horizontal="center"/>
    </xf>
    <xf numFmtId="39" fontId="35" fillId="13" borderId="0" xfId="6" applyNumberFormat="1" applyFont="1" applyFill="1"/>
    <xf numFmtId="0" fontId="37" fillId="0" borderId="0" xfId="6" applyFont="1"/>
    <xf numFmtId="0" fontId="44" fillId="13" borderId="0" xfId="6" applyFont="1" applyFill="1" applyProtection="1">
      <protection locked="0"/>
    </xf>
    <xf numFmtId="39" fontId="44" fillId="13" borderId="0" xfId="6" applyNumberFormat="1" applyFont="1" applyFill="1" applyProtection="1">
      <protection locked="0"/>
    </xf>
    <xf numFmtId="0" fontId="80" fillId="0" borderId="0" xfId="6" applyFont="1" applyProtection="1">
      <protection locked="0"/>
    </xf>
    <xf numFmtId="0" fontId="15" fillId="0" borderId="0" xfId="9" quotePrefix="1" applyFont="1" applyAlignment="1">
      <alignment horizontal="center"/>
    </xf>
    <xf numFmtId="0" fontId="15" fillId="0" borderId="22" xfId="9" quotePrefix="1" applyFont="1" applyBorder="1" applyAlignment="1">
      <alignment horizontal="center"/>
    </xf>
    <xf numFmtId="0" fontId="44" fillId="13" borderId="1" xfId="6" applyFont="1" applyFill="1" applyBorder="1" applyProtection="1">
      <protection locked="0"/>
    </xf>
    <xf numFmtId="0" fontId="2" fillId="0" borderId="1" xfId="6" applyBorder="1" applyProtection="1">
      <protection locked="0"/>
    </xf>
    <xf numFmtId="39" fontId="2" fillId="0" borderId="1" xfId="6" applyNumberFormat="1" applyBorder="1" applyProtection="1">
      <protection locked="0"/>
    </xf>
    <xf numFmtId="39" fontId="44" fillId="13" borderId="1" xfId="6" applyNumberFormat="1" applyFont="1" applyFill="1" applyBorder="1" applyProtection="1">
      <protection locked="0"/>
    </xf>
    <xf numFmtId="0" fontId="37" fillId="0" borderId="1" xfId="6" applyFont="1" applyBorder="1"/>
    <xf numFmtId="0" fontId="37" fillId="0" borderId="2" xfId="6" applyFont="1" applyBorder="1" applyAlignment="1">
      <alignment horizontal="center"/>
    </xf>
    <xf numFmtId="0" fontId="19" fillId="0" borderId="1" xfId="9" applyFont="1" applyBorder="1"/>
    <xf numFmtId="0" fontId="62" fillId="0" borderId="11" xfId="9" applyFont="1" applyBorder="1" applyAlignment="1">
      <alignment horizontal="center"/>
    </xf>
    <xf numFmtId="0" fontId="81" fillId="0" borderId="11" xfId="9" applyFont="1" applyBorder="1"/>
    <xf numFmtId="0" fontId="81" fillId="0" borderId="0" xfId="9" quotePrefix="1" applyFont="1" applyAlignment="1">
      <alignment horizontal="right"/>
    </xf>
    <xf numFmtId="0" fontId="81" fillId="0" borderId="0" xfId="9" applyFont="1"/>
    <xf numFmtId="0" fontId="62" fillId="0" borderId="0" xfId="9" applyFont="1" applyAlignment="1">
      <alignment horizontal="right"/>
    </xf>
    <xf numFmtId="0" fontId="62" fillId="0" borderId="0" xfId="9" applyFont="1"/>
    <xf numFmtId="0" fontId="19" fillId="0" borderId="0" xfId="9" applyFont="1"/>
    <xf numFmtId="0" fontId="19" fillId="0" borderId="29" xfId="9" applyFont="1" applyBorder="1"/>
    <xf numFmtId="0" fontId="62" fillId="0" borderId="0" xfId="9" quotePrefix="1" applyFont="1" applyAlignment="1">
      <alignment horizontal="right"/>
    </xf>
    <xf numFmtId="0" fontId="13" fillId="0" borderId="0" xfId="9"/>
    <xf numFmtId="0" fontId="56" fillId="0" borderId="0" xfId="9" applyFont="1"/>
    <xf numFmtId="0" fontId="19" fillId="0" borderId="0" xfId="9" quotePrefix="1" applyFont="1" applyAlignment="1">
      <alignment horizontal="left"/>
    </xf>
    <xf numFmtId="0" fontId="2" fillId="0" borderId="0" xfId="10" applyProtection="1">
      <protection locked="0"/>
    </xf>
    <xf numFmtId="39" fontId="2" fillId="0" borderId="0" xfId="10" applyNumberFormat="1" applyProtection="1">
      <protection locked="0"/>
    </xf>
    <xf numFmtId="0" fontId="2" fillId="0" borderId="0" xfId="10" applyAlignment="1" applyProtection="1">
      <alignment horizontal="center"/>
      <protection locked="0"/>
    </xf>
    <xf numFmtId="3" fontId="2" fillId="0" borderId="0" xfId="10" applyNumberFormat="1"/>
    <xf numFmtId="39" fontId="2" fillId="0" borderId="0" xfId="10" applyNumberFormat="1"/>
    <xf numFmtId="0" fontId="2" fillId="0" borderId="0" xfId="10"/>
    <xf numFmtId="0" fontId="49" fillId="0" borderId="0" xfId="10" applyFont="1"/>
    <xf numFmtId="0" fontId="49" fillId="0" borderId="0" xfId="10" quotePrefix="1" applyFont="1" applyAlignment="1" applyProtection="1">
      <alignment horizontal="center"/>
      <protection locked="0"/>
    </xf>
    <xf numFmtId="0" fontId="53" fillId="0" borderId="0" xfId="10" applyFont="1"/>
    <xf numFmtId="0" fontId="53" fillId="0" borderId="0" xfId="10" quotePrefix="1" applyFont="1" applyAlignment="1" applyProtection="1">
      <alignment horizontal="center"/>
      <protection locked="0"/>
    </xf>
    <xf numFmtId="0" fontId="53" fillId="0" borderId="0" xfId="10" applyFont="1" applyProtection="1">
      <protection locked="0"/>
    </xf>
    <xf numFmtId="0" fontId="53" fillId="0" borderId="0" xfId="10" quotePrefix="1" applyFont="1" applyAlignment="1" applyProtection="1">
      <alignment horizontal="right"/>
      <protection locked="0"/>
    </xf>
    <xf numFmtId="0" fontId="53" fillId="0" borderId="0" xfId="10" applyFont="1" applyAlignment="1" applyProtection="1">
      <alignment horizontal="right"/>
      <protection locked="0"/>
    </xf>
    <xf numFmtId="0" fontId="49" fillId="0" borderId="0" xfId="10" applyFont="1" applyProtection="1">
      <protection locked="0"/>
    </xf>
    <xf numFmtId="0" fontId="69" fillId="0" borderId="0" xfId="10" quotePrefix="1" applyFont="1" applyAlignment="1" applyProtection="1">
      <alignment horizontal="left"/>
      <protection locked="0"/>
    </xf>
    <xf numFmtId="0" fontId="69" fillId="0" borderId="0" xfId="10" applyFont="1" applyProtection="1">
      <protection locked="0"/>
    </xf>
    <xf numFmtId="39" fontId="69" fillId="0" borderId="0" xfId="10" applyNumberFormat="1" applyFont="1" applyProtection="1">
      <protection locked="0"/>
    </xf>
    <xf numFmtId="0" fontId="73" fillId="0" borderId="0" xfId="10" applyFont="1" applyProtection="1">
      <protection locked="0"/>
    </xf>
    <xf numFmtId="0" fontId="42" fillId="0" borderId="0" xfId="10" applyFont="1" applyAlignment="1" applyProtection="1">
      <alignment horizontal="left"/>
      <protection locked="0"/>
    </xf>
    <xf numFmtId="0" fontId="69" fillId="0" borderId="0" xfId="10" applyFont="1" applyAlignment="1" applyProtection="1">
      <alignment horizontal="left"/>
      <protection locked="0"/>
    </xf>
    <xf numFmtId="37" fontId="74" fillId="11" borderId="5" xfId="10" applyNumberFormat="1" applyFont="1" applyFill="1" applyBorder="1" applyAlignment="1">
      <alignment horizontal="center"/>
    </xf>
    <xf numFmtId="3" fontId="37" fillId="11" borderId="11" xfId="10" applyNumberFormat="1" applyFont="1" applyFill="1" applyBorder="1"/>
    <xf numFmtId="0" fontId="37" fillId="11" borderId="11" xfId="10" applyFont="1" applyFill="1" applyBorder="1" applyProtection="1">
      <protection locked="0"/>
    </xf>
    <xf numFmtId="3" fontId="75" fillId="11" borderId="6" xfId="10" applyNumberFormat="1" applyFont="1" applyFill="1" applyBorder="1"/>
    <xf numFmtId="41" fontId="37" fillId="8" borderId="61" xfId="10" applyNumberFormat="1" applyFont="1" applyFill="1" applyBorder="1" applyAlignment="1">
      <alignment horizontal="right"/>
    </xf>
    <xf numFmtId="3" fontId="37" fillId="11" borderId="0" xfId="10" applyNumberFormat="1" applyFont="1" applyFill="1"/>
    <xf numFmtId="0" fontId="37" fillId="11" borderId="0" xfId="10" applyFont="1" applyFill="1" applyProtection="1">
      <protection locked="0"/>
    </xf>
    <xf numFmtId="1" fontId="37" fillId="11" borderId="0" xfId="10" applyNumberFormat="1" applyFont="1" applyFill="1"/>
    <xf numFmtId="3" fontId="76" fillId="11" borderId="22" xfId="10" applyNumberFormat="1" applyFont="1" applyFill="1" applyBorder="1" applyAlignment="1">
      <alignment horizontal="left" indent="1"/>
    </xf>
    <xf numFmtId="37" fontId="37" fillId="11" borderId="21" xfId="10" applyNumberFormat="1" applyFont="1" applyFill="1" applyBorder="1" applyAlignment="1">
      <alignment horizontal="left"/>
    </xf>
    <xf numFmtId="3" fontId="37" fillId="11" borderId="22" xfId="10" applyNumberFormat="1" applyFont="1" applyFill="1" applyBorder="1" applyAlignment="1">
      <alignment horizontal="left" indent="1"/>
    </xf>
    <xf numFmtId="41" fontId="37" fillId="8" borderId="21" xfId="10" applyNumberFormat="1" applyFont="1" applyFill="1" applyBorder="1" applyAlignment="1">
      <alignment horizontal="right"/>
    </xf>
    <xf numFmtId="0" fontId="48" fillId="11" borderId="22" xfId="10" applyFont="1" applyFill="1" applyBorder="1" applyAlignment="1" applyProtection="1">
      <alignment horizontal="left" indent="2"/>
      <protection locked="0"/>
    </xf>
    <xf numFmtId="0" fontId="37" fillId="11" borderId="21" xfId="10" applyFont="1" applyFill="1" applyBorder="1" applyProtection="1">
      <protection locked="0"/>
    </xf>
    <xf numFmtId="0" fontId="37" fillId="11" borderId="22" xfId="10" applyFont="1" applyFill="1" applyBorder="1" applyAlignment="1" applyProtection="1">
      <alignment horizontal="left" indent="1"/>
      <protection locked="0"/>
    </xf>
    <xf numFmtId="0" fontId="75" fillId="0" borderId="0" xfId="10" applyFont="1"/>
    <xf numFmtId="39" fontId="75" fillId="0" borderId="0" xfId="10" applyNumberFormat="1" applyFont="1"/>
    <xf numFmtId="41" fontId="37" fillId="8" borderId="21" xfId="10" applyNumberFormat="1" applyFont="1" applyFill="1" applyBorder="1"/>
    <xf numFmtId="0" fontId="37" fillId="11" borderId="0" xfId="10" applyFont="1" applyFill="1"/>
    <xf numFmtId="0" fontId="75" fillId="11" borderId="0" xfId="10" applyFont="1" applyFill="1"/>
    <xf numFmtId="37" fontId="75" fillId="11" borderId="21" xfId="10" applyNumberFormat="1" applyFont="1" applyFill="1" applyBorder="1"/>
    <xf numFmtId="167" fontId="2" fillId="0" borderId="0" xfId="10" applyNumberFormat="1" applyProtection="1">
      <protection locked="0"/>
    </xf>
    <xf numFmtId="0" fontId="76" fillId="11" borderId="22" xfId="10" applyFont="1" applyFill="1" applyBorder="1" applyAlignment="1">
      <alignment horizontal="left" indent="1"/>
    </xf>
    <xf numFmtId="0" fontId="37" fillId="11" borderId="22" xfId="10" applyFont="1" applyFill="1" applyBorder="1" applyAlignment="1">
      <alignment horizontal="left" indent="1"/>
    </xf>
    <xf numFmtId="41" fontId="37" fillId="8" borderId="5" xfId="10" applyNumberFormat="1" applyFont="1" applyFill="1" applyBorder="1"/>
    <xf numFmtId="3" fontId="2" fillId="0" borderId="0" xfId="10" applyNumberFormat="1" applyProtection="1">
      <protection locked="0"/>
    </xf>
    <xf numFmtId="168" fontId="2" fillId="11" borderId="8" xfId="10" applyNumberFormat="1" applyFill="1" applyBorder="1" applyProtection="1">
      <protection locked="0"/>
    </xf>
    <xf numFmtId="0" fontId="2" fillId="11" borderId="1" xfId="10" applyFill="1" applyBorder="1" applyProtection="1">
      <protection locked="0"/>
    </xf>
    <xf numFmtId="3" fontId="35" fillId="12" borderId="2" xfId="10" applyNumberFormat="1" applyFont="1" applyFill="1" applyBorder="1"/>
    <xf numFmtId="3" fontId="35" fillId="12" borderId="2" xfId="10" quotePrefix="1" applyNumberFormat="1" applyFont="1" applyFill="1" applyBorder="1"/>
    <xf numFmtId="0" fontId="77" fillId="0" borderId="0" xfId="10" applyFont="1"/>
    <xf numFmtId="3" fontId="75" fillId="0" borderId="0" xfId="10" applyNumberFormat="1" applyFont="1"/>
    <xf numFmtId="167" fontId="77" fillId="0" borderId="0" xfId="10" applyNumberFormat="1" applyFont="1"/>
    <xf numFmtId="0" fontId="37" fillId="0" borderId="0" xfId="10" applyFont="1"/>
    <xf numFmtId="0" fontId="37" fillId="0" borderId="0" xfId="10" applyFont="1" applyAlignment="1">
      <alignment horizontal="center"/>
    </xf>
    <xf numFmtId="0" fontId="2" fillId="0" borderId="0" xfId="10" applyAlignment="1" applyProtection="1">
      <alignment vertical="top"/>
      <protection locked="0"/>
    </xf>
    <xf numFmtId="0" fontId="77" fillId="0" borderId="0" xfId="10" applyFont="1" applyAlignment="1">
      <alignment vertical="top"/>
    </xf>
    <xf numFmtId="3" fontId="75" fillId="0" borderId="0" xfId="10" applyNumberFormat="1" applyFont="1" applyAlignment="1">
      <alignment vertical="top"/>
    </xf>
    <xf numFmtId="0" fontId="78" fillId="0" borderId="0" xfId="10" applyFont="1" applyAlignment="1">
      <alignment horizontal="center" vertical="top"/>
    </xf>
    <xf numFmtId="39" fontId="75" fillId="0" borderId="0" xfId="10" applyNumberFormat="1" applyFont="1" applyAlignment="1">
      <alignment vertical="top"/>
    </xf>
    <xf numFmtId="0" fontId="37" fillId="0" borderId="0" xfId="10" applyFont="1" applyAlignment="1">
      <alignment vertical="top"/>
    </xf>
    <xf numFmtId="0" fontId="37" fillId="0" borderId="0" xfId="10" applyFont="1" applyAlignment="1">
      <alignment horizontal="center" vertical="top"/>
    </xf>
    <xf numFmtId="3" fontId="79" fillId="13" borderId="10" xfId="10" applyNumberFormat="1" applyFont="1" applyFill="1" applyBorder="1" applyAlignment="1">
      <alignment vertical="top"/>
    </xf>
    <xf numFmtId="167" fontId="37" fillId="14" borderId="10" xfId="11" applyNumberFormat="1" applyFont="1" applyFill="1" applyBorder="1" applyAlignment="1">
      <alignment vertical="top"/>
    </xf>
    <xf numFmtId="167" fontId="79" fillId="13" borderId="10" xfId="11" applyNumberFormat="1" applyFont="1" applyFill="1" applyBorder="1" applyAlignment="1">
      <alignment vertical="top"/>
    </xf>
    <xf numFmtId="37" fontId="37" fillId="14" borderId="10" xfId="11" applyNumberFormat="1" applyFont="1" applyFill="1" applyBorder="1" applyAlignment="1">
      <alignment vertical="top"/>
    </xf>
    <xf numFmtId="37" fontId="37" fillId="0" borderId="10" xfId="11" applyNumberFormat="1" applyFont="1" applyBorder="1" applyAlignment="1">
      <alignment vertical="top"/>
    </xf>
    <xf numFmtId="39" fontId="79" fillId="13" borderId="10" xfId="10" applyNumberFormat="1" applyFont="1" applyFill="1" applyBorder="1" applyAlignment="1">
      <alignment vertical="top"/>
    </xf>
    <xf numFmtId="167" fontId="37" fillId="0" borderId="10" xfId="11" applyNumberFormat="1" applyFont="1" applyBorder="1" applyAlignment="1">
      <alignment vertical="top"/>
    </xf>
    <xf numFmtId="0" fontId="37" fillId="15" borderId="10" xfId="10" applyFont="1" applyFill="1" applyBorder="1" applyAlignment="1">
      <alignment vertical="top"/>
    </xf>
    <xf numFmtId="0" fontId="37" fillId="15" borderId="20" xfId="10" applyFont="1" applyFill="1" applyBorder="1" applyAlignment="1">
      <alignment horizontal="center" vertical="top"/>
    </xf>
    <xf numFmtId="3" fontId="44" fillId="13" borderId="0" xfId="10" applyNumberFormat="1" applyFont="1" applyFill="1" applyAlignment="1">
      <alignment vertical="top"/>
    </xf>
    <xf numFmtId="167" fontId="44" fillId="13" borderId="0" xfId="11" applyNumberFormat="1" applyFont="1" applyFill="1" applyAlignment="1" applyProtection="1">
      <alignment vertical="top"/>
      <protection locked="0"/>
    </xf>
    <xf numFmtId="39" fontId="44" fillId="13" borderId="0" xfId="10" applyNumberFormat="1" applyFont="1" applyFill="1" applyAlignment="1" applyProtection="1">
      <alignment vertical="top"/>
      <protection locked="0"/>
    </xf>
    <xf numFmtId="0" fontId="44" fillId="13" borderId="0" xfId="10" applyFont="1" applyFill="1" applyAlignment="1" applyProtection="1">
      <alignment vertical="top"/>
      <protection locked="0"/>
    </xf>
    <xf numFmtId="0" fontId="2" fillId="0" borderId="22" xfId="10" applyBorder="1" applyAlignment="1" applyProtection="1">
      <alignment horizontal="center"/>
      <protection locked="0"/>
    </xf>
    <xf numFmtId="3" fontId="2" fillId="0" borderId="0" xfId="10" applyNumberFormat="1" applyAlignment="1" applyProtection="1">
      <alignment vertical="top"/>
      <protection locked="0"/>
    </xf>
    <xf numFmtId="3" fontId="2" fillId="0" borderId="0" xfId="10" applyNumberFormat="1" applyAlignment="1">
      <alignment vertical="top"/>
    </xf>
    <xf numFmtId="167" fontId="36" fillId="0" borderId="0" xfId="11" applyNumberFormat="1" applyFont="1" applyAlignment="1">
      <alignment vertical="top"/>
    </xf>
    <xf numFmtId="167" fontId="44" fillId="13" borderId="0" xfId="11" applyNumberFormat="1" applyFont="1" applyFill="1" applyAlignment="1">
      <alignment vertical="top"/>
    </xf>
    <xf numFmtId="39" fontId="44" fillId="13" borderId="0" xfId="10" applyNumberFormat="1" applyFont="1" applyFill="1" applyAlignment="1">
      <alignment vertical="top"/>
    </xf>
    <xf numFmtId="0" fontId="2" fillId="0" borderId="0" xfId="10" applyAlignment="1" applyProtection="1">
      <alignment horizontal="center" vertical="top"/>
      <protection locked="0"/>
    </xf>
    <xf numFmtId="0" fontId="2" fillId="0" borderId="22" xfId="10" quotePrefix="1" applyBorder="1" applyAlignment="1" applyProtection="1">
      <alignment horizontal="center" vertical="top"/>
      <protection locked="0"/>
    </xf>
    <xf numFmtId="2" fontId="2" fillId="0" borderId="0" xfId="10" applyNumberFormat="1" applyAlignment="1" applyProtection="1">
      <alignment horizontal="center" vertical="top"/>
      <protection locked="0"/>
    </xf>
    <xf numFmtId="0" fontId="2" fillId="0" borderId="0" xfId="10" quotePrefix="1" applyAlignment="1" applyProtection="1">
      <alignment horizontal="center" vertical="top"/>
      <protection locked="0"/>
    </xf>
    <xf numFmtId="0" fontId="44" fillId="13" borderId="12" xfId="10" applyFont="1" applyFill="1" applyBorder="1" applyAlignment="1">
      <alignment horizontal="center"/>
    </xf>
    <xf numFmtId="0" fontId="2" fillId="0" borderId="12" xfId="10" applyBorder="1" applyAlignment="1">
      <alignment horizontal="center"/>
    </xf>
    <xf numFmtId="39" fontId="2" fillId="0" borderId="12" xfId="10" applyNumberFormat="1" applyBorder="1" applyAlignment="1">
      <alignment horizontal="center"/>
    </xf>
    <xf numFmtId="39" fontId="44" fillId="13" borderId="12" xfId="10" applyNumberFormat="1" applyFont="1" applyFill="1" applyBorder="1" applyAlignment="1">
      <alignment horizontal="center"/>
    </xf>
    <xf numFmtId="0" fontId="37" fillId="0" borderId="12" xfId="10" applyFont="1" applyBorder="1" applyAlignment="1">
      <alignment horizontal="center"/>
    </xf>
    <xf numFmtId="0" fontId="37" fillId="0" borderId="62" xfId="10" applyFont="1" applyBorder="1" applyAlignment="1">
      <alignment horizontal="center"/>
    </xf>
    <xf numFmtId="0" fontId="44" fillId="13" borderId="0" xfId="10" applyFont="1" applyFill="1" applyAlignment="1">
      <alignment horizontal="left"/>
    </xf>
    <xf numFmtId="0" fontId="2" fillId="0" borderId="0" xfId="10" applyAlignment="1">
      <alignment horizontal="center"/>
    </xf>
    <xf numFmtId="39" fontId="2" fillId="0" borderId="0" xfId="10" applyNumberFormat="1" applyAlignment="1">
      <alignment horizontal="left"/>
    </xf>
    <xf numFmtId="39" fontId="44" fillId="13" borderId="0" xfId="10" applyNumberFormat="1" applyFont="1" applyFill="1" applyAlignment="1">
      <alignment horizontal="left"/>
    </xf>
    <xf numFmtId="0" fontId="2" fillId="0" borderId="0" xfId="10" applyAlignment="1">
      <alignment horizontal="left"/>
    </xf>
    <xf numFmtId="0" fontId="37" fillId="0" borderId="22" xfId="10" applyFont="1" applyBorder="1" applyAlignment="1">
      <alignment horizontal="center"/>
    </xf>
    <xf numFmtId="0" fontId="35" fillId="13" borderId="11" xfId="10" applyFont="1" applyFill="1" applyBorder="1"/>
    <xf numFmtId="0" fontId="37" fillId="0" borderId="11" xfId="10" applyFont="1" applyBorder="1"/>
    <xf numFmtId="0" fontId="37" fillId="0" borderId="11" xfId="10" applyFont="1" applyBorder="1" applyAlignment="1">
      <alignment horizontal="center"/>
    </xf>
    <xf numFmtId="39" fontId="37" fillId="0" borderId="11" xfId="10" applyNumberFormat="1" applyFont="1" applyBorder="1"/>
    <xf numFmtId="39" fontId="35" fillId="13" borderId="11" xfId="10" applyNumberFormat="1" applyFont="1" applyFill="1" applyBorder="1"/>
    <xf numFmtId="0" fontId="2" fillId="0" borderId="11" xfId="10" applyBorder="1" applyProtection="1">
      <protection locked="0"/>
    </xf>
    <xf numFmtId="0" fontId="2" fillId="0" borderId="6" xfId="10" applyBorder="1" applyAlignment="1" applyProtection="1">
      <alignment horizontal="center"/>
      <protection locked="0"/>
    </xf>
    <xf numFmtId="0" fontId="35" fillId="13" borderId="0" xfId="10" applyFont="1" applyFill="1"/>
    <xf numFmtId="39" fontId="37" fillId="0" borderId="0" xfId="10" applyNumberFormat="1" applyFont="1"/>
    <xf numFmtId="39" fontId="37" fillId="0" borderId="0" xfId="10" applyNumberFormat="1" applyFont="1" applyAlignment="1">
      <alignment horizontal="center"/>
    </xf>
    <xf numFmtId="39" fontId="35" fillId="13" borderId="0" xfId="10" applyNumberFormat="1" applyFont="1" applyFill="1"/>
    <xf numFmtId="0" fontId="44" fillId="13" borderId="0" xfId="10" applyFont="1" applyFill="1" applyProtection="1">
      <protection locked="0"/>
    </xf>
    <xf numFmtId="39" fontId="44" fillId="13" borderId="0" xfId="10" applyNumberFormat="1" applyFont="1" applyFill="1" applyProtection="1">
      <protection locked="0"/>
    </xf>
    <xf numFmtId="0" fontId="80" fillId="0" borderId="0" xfId="10" applyFont="1" applyProtection="1">
      <protection locked="0"/>
    </xf>
    <xf numFmtId="0" fontId="44" fillId="13" borderId="1" xfId="10" applyFont="1" applyFill="1" applyBorder="1" applyProtection="1">
      <protection locked="0"/>
    </xf>
    <xf numFmtId="0" fontId="2" fillId="0" borderId="1" xfId="10" applyBorder="1" applyProtection="1">
      <protection locked="0"/>
    </xf>
    <xf numFmtId="39" fontId="2" fillId="0" borderId="1" xfId="10" applyNumberFormat="1" applyBorder="1" applyProtection="1">
      <protection locked="0"/>
    </xf>
    <xf numFmtId="39" fontId="44" fillId="13" borderId="1" xfId="10" applyNumberFormat="1" applyFont="1" applyFill="1" applyBorder="1" applyProtection="1">
      <protection locked="0"/>
    </xf>
    <xf numFmtId="0" fontId="37" fillId="0" borderId="1" xfId="10" applyFont="1" applyBorder="1"/>
    <xf numFmtId="0" fontId="37" fillId="0" borderId="2" xfId="10" applyFont="1" applyBorder="1" applyAlignment="1">
      <alignment horizontal="center"/>
    </xf>
    <xf numFmtId="0" fontId="42" fillId="0" borderId="0" xfId="10" applyFont="1" applyProtection="1">
      <protection locked="0"/>
    </xf>
    <xf numFmtId="0" fontId="36" fillId="7" borderId="0" xfId="6" applyFont="1" applyFill="1"/>
    <xf numFmtId="0" fontId="65" fillId="7" borderId="0" xfId="6" applyFont="1" applyFill="1" applyAlignment="1">
      <alignment horizontal="left"/>
    </xf>
    <xf numFmtId="0" fontId="83" fillId="0" borderId="0" xfId="0" applyFont="1"/>
    <xf numFmtId="0" fontId="83" fillId="0" borderId="0" xfId="0" applyFont="1" applyAlignment="1">
      <alignment horizontal="center"/>
    </xf>
    <xf numFmtId="0" fontId="83" fillId="0" borderId="0" xfId="0" applyFont="1" applyAlignment="1">
      <alignment horizontal="left"/>
    </xf>
    <xf numFmtId="0" fontId="84" fillId="0" borderId="0" xfId="0" applyFont="1" applyAlignment="1">
      <alignment horizontal="center" vertical="center" wrapText="1"/>
    </xf>
    <xf numFmtId="0" fontId="85" fillId="0" borderId="0" xfId="0" applyFont="1" applyAlignment="1">
      <alignment horizontal="center" vertical="center" wrapText="1"/>
    </xf>
    <xf numFmtId="0" fontId="86" fillId="0" borderId="0" xfId="0" applyFont="1" applyAlignment="1">
      <alignment horizontal="center" vertical="center" wrapText="1"/>
    </xf>
    <xf numFmtId="0" fontId="83" fillId="0" borderId="0" xfId="0" applyFont="1" applyAlignment="1">
      <alignment horizontal="left" vertical="center"/>
    </xf>
    <xf numFmtId="0" fontId="83" fillId="0" borderId="0" xfId="0" applyFont="1" applyAlignment="1">
      <alignment horizontal="left" vertical="center" indent="4"/>
    </xf>
    <xf numFmtId="0" fontId="83" fillId="0" borderId="0" xfId="0" applyFont="1" applyAlignment="1">
      <alignment horizontal="justify" vertical="center"/>
    </xf>
    <xf numFmtId="0" fontId="83" fillId="0" borderId="0" xfId="0" applyFont="1" applyAlignment="1">
      <alignment horizontal="center" vertical="center"/>
    </xf>
    <xf numFmtId="0" fontId="85" fillId="0" borderId="2" xfId="0" applyFont="1" applyBorder="1" applyAlignment="1">
      <alignment horizontal="justify" vertical="center" wrapText="1"/>
    </xf>
    <xf numFmtId="0" fontId="85" fillId="0" borderId="2" xfId="0" applyFont="1" applyBorder="1" applyAlignment="1">
      <alignment horizontal="left" vertical="center" wrapText="1"/>
    </xf>
    <xf numFmtId="0" fontId="85" fillId="0" borderId="9" xfId="0" applyFont="1" applyBorder="1" applyAlignment="1">
      <alignment horizontal="center" vertical="center" wrapText="1"/>
    </xf>
    <xf numFmtId="0" fontId="85" fillId="0" borderId="8" xfId="0" applyFont="1" applyBorder="1" applyAlignment="1">
      <alignment horizontal="justify" vertical="center" wrapText="1"/>
    </xf>
    <xf numFmtId="0" fontId="85" fillId="0" borderId="20" xfId="0" applyFont="1" applyBorder="1" applyAlignment="1">
      <alignment horizontal="justify" vertical="center" wrapText="1"/>
    </xf>
    <xf numFmtId="0" fontId="85" fillId="0" borderId="20" xfId="0" applyFont="1" applyBorder="1" applyAlignment="1">
      <alignment horizontal="left" vertical="center" wrapText="1"/>
    </xf>
    <xf numFmtId="0" fontId="85" fillId="0" borderId="3" xfId="0" applyFont="1" applyBorder="1" applyAlignment="1">
      <alignment horizontal="center" vertical="center" wrapText="1"/>
    </xf>
    <xf numFmtId="0" fontId="85" fillId="0" borderId="19" xfId="0" applyFont="1" applyBorder="1" applyAlignment="1">
      <alignment horizontal="justify" vertical="center" wrapText="1"/>
    </xf>
    <xf numFmtId="0" fontId="85" fillId="0" borderId="6" xfId="0" applyFont="1" applyBorder="1" applyAlignment="1">
      <alignment horizontal="left" vertical="center" wrapText="1"/>
    </xf>
    <xf numFmtId="0" fontId="85" fillId="0" borderId="4" xfId="0" applyFont="1" applyBorder="1" applyAlignment="1">
      <alignment horizontal="center" vertical="center" wrapText="1"/>
    </xf>
    <xf numFmtId="0" fontId="85" fillId="0" borderId="5" xfId="0" applyFont="1" applyBorder="1" applyAlignment="1">
      <alignment horizontal="justify" vertical="center" wrapText="1"/>
    </xf>
    <xf numFmtId="0" fontId="85" fillId="0" borderId="20" xfId="0" applyFont="1" applyBorder="1" applyAlignment="1">
      <alignment vertical="center" wrapText="1"/>
    </xf>
    <xf numFmtId="0" fontId="87" fillId="0" borderId="0" xfId="0" applyFont="1"/>
    <xf numFmtId="0" fontId="88" fillId="0" borderId="6" xfId="0" applyFont="1" applyBorder="1" applyAlignment="1">
      <alignment vertical="center" wrapText="1"/>
    </xf>
    <xf numFmtId="0" fontId="88" fillId="0" borderId="6" xfId="0" applyFont="1" applyBorder="1" applyAlignment="1">
      <alignment horizontal="center" vertical="center" wrapText="1"/>
    </xf>
    <xf numFmtId="0" fontId="88" fillId="0" borderId="4" xfId="0" applyFont="1" applyBorder="1" applyAlignment="1">
      <alignment horizontal="center" vertical="center" wrapText="1"/>
    </xf>
    <xf numFmtId="0" fontId="88" fillId="0" borderId="5" xfId="0" applyFont="1" applyBorder="1" applyAlignment="1">
      <alignment vertical="center" wrapText="1"/>
    </xf>
    <xf numFmtId="0" fontId="89" fillId="0" borderId="0" xfId="0" applyFont="1" applyAlignment="1">
      <alignment vertical="center" wrapText="1"/>
    </xf>
    <xf numFmtId="0" fontId="89" fillId="0" borderId="0" xfId="0" applyFont="1" applyAlignment="1">
      <alignment horizontal="center" vertical="center" wrapText="1"/>
    </xf>
    <xf numFmtId="0" fontId="90" fillId="0" borderId="0" xfId="0" applyFont="1" applyAlignment="1">
      <alignment vertical="center" wrapText="1"/>
    </xf>
    <xf numFmtId="0" fontId="90" fillId="9" borderId="0" xfId="0" applyFont="1" applyFill="1" applyAlignment="1">
      <alignment vertical="center" wrapText="1"/>
    </xf>
    <xf numFmtId="0" fontId="90" fillId="9" borderId="0" xfId="0" applyFont="1" applyFill="1" applyAlignment="1">
      <alignment horizontal="center" vertical="center" wrapText="1"/>
    </xf>
    <xf numFmtId="0" fontId="90" fillId="9" borderId="0" xfId="0" applyFont="1" applyFill="1" applyAlignment="1">
      <alignment horizontal="justify" vertical="center" wrapText="1"/>
    </xf>
    <xf numFmtId="0" fontId="85" fillId="9" borderId="0" xfId="0" applyFont="1" applyFill="1" applyAlignment="1">
      <alignment horizontal="justify" vertical="center" wrapText="1"/>
    </xf>
    <xf numFmtId="0" fontId="98" fillId="9" borderId="0" xfId="0" applyFont="1" applyFill="1" applyAlignment="1">
      <alignment vertical="center" wrapText="1"/>
    </xf>
    <xf numFmtId="0" fontId="89" fillId="0" borderId="0" xfId="0" applyFont="1" applyAlignment="1">
      <alignment wrapText="1"/>
    </xf>
    <xf numFmtId="0" fontId="89" fillId="0" borderId="0" xfId="0" applyFont="1" applyAlignment="1">
      <alignment horizontal="center" wrapText="1"/>
    </xf>
    <xf numFmtId="0" fontId="90" fillId="0" borderId="0" xfId="0" applyFont="1" applyAlignment="1">
      <alignment horizontal="left" vertical="center"/>
    </xf>
    <xf numFmtId="0" fontId="91" fillId="0" borderId="0" xfId="0" applyFont="1"/>
    <xf numFmtId="0" fontId="110" fillId="0" borderId="0" xfId="0" applyFont="1"/>
    <xf numFmtId="0" fontId="55" fillId="11" borderId="47" xfId="0" applyFont="1" applyFill="1" applyBorder="1" applyAlignment="1">
      <alignment horizontal="center"/>
    </xf>
    <xf numFmtId="167" fontId="36" fillId="0" borderId="0" xfId="8" applyNumberFormat="1" applyFont="1" applyAlignment="1"/>
    <xf numFmtId="0" fontId="0" fillId="0" borderId="22" xfId="6" quotePrefix="1" applyFont="1" applyBorder="1" applyAlignment="1" applyProtection="1">
      <alignment horizontal="center"/>
      <protection locked="0"/>
    </xf>
    <xf numFmtId="0" fontId="0" fillId="0" borderId="0" xfId="6" quotePrefix="1" applyFont="1" applyAlignment="1" applyProtection="1">
      <alignment horizontal="center"/>
      <protection locked="0"/>
    </xf>
    <xf numFmtId="167" fontId="44" fillId="13" borderId="0" xfId="8" applyNumberFormat="1" applyFont="1" applyFill="1" applyAlignment="1"/>
    <xf numFmtId="3" fontId="44" fillId="13" borderId="0" xfId="6" applyNumberFormat="1" applyFont="1" applyFill="1"/>
    <xf numFmtId="39" fontId="44" fillId="13" borderId="0" xfId="6" applyNumberFormat="1" applyFont="1" applyFill="1"/>
    <xf numFmtId="167" fontId="2" fillId="0" borderId="0" xfId="6" applyNumberFormat="1" applyAlignment="1" applyProtection="1">
      <alignment horizontal="center"/>
      <protection locked="0"/>
    </xf>
    <xf numFmtId="0" fontId="2" fillId="0" borderId="22" xfId="6" quotePrefix="1" applyBorder="1" applyAlignment="1" applyProtection="1">
      <alignment horizontal="center"/>
      <protection locked="0"/>
    </xf>
    <xf numFmtId="0" fontId="2" fillId="0" borderId="0" xfId="6" quotePrefix="1" applyAlignment="1" applyProtection="1">
      <alignment horizontal="center"/>
      <protection locked="0"/>
    </xf>
    <xf numFmtId="167" fontId="36" fillId="0" borderId="0" xfId="11" applyNumberFormat="1" applyFont="1" applyAlignment="1"/>
    <xf numFmtId="167" fontId="44" fillId="13" borderId="0" xfId="11" applyNumberFormat="1" applyFont="1" applyFill="1" applyAlignment="1"/>
    <xf numFmtId="167" fontId="2" fillId="0" borderId="0" xfId="10" applyNumberFormat="1" applyAlignment="1" applyProtection="1">
      <alignment horizontal="center"/>
      <protection locked="0"/>
    </xf>
    <xf numFmtId="3" fontId="44" fillId="13" borderId="0" xfId="10" applyNumberFormat="1" applyFont="1" applyFill="1"/>
    <xf numFmtId="167" fontId="37" fillId="14" borderId="10" xfId="11" applyNumberFormat="1" applyFont="1" applyFill="1" applyBorder="1" applyAlignment="1"/>
    <xf numFmtId="167" fontId="37" fillId="0" borderId="20" xfId="11" applyNumberFormat="1" applyFont="1" applyFill="1" applyBorder="1" applyAlignment="1" applyProtection="1">
      <protection locked="0"/>
    </xf>
    <xf numFmtId="167" fontId="37" fillId="14" borderId="20" xfId="11" applyNumberFormat="1" applyFont="1" applyFill="1" applyBorder="1" applyAlignment="1" applyProtection="1">
      <protection locked="0"/>
    </xf>
    <xf numFmtId="3" fontId="79" fillId="13" borderId="10" xfId="10" applyNumberFormat="1" applyFont="1" applyFill="1" applyBorder="1"/>
    <xf numFmtId="0" fontId="85" fillId="16" borderId="0" xfId="0" applyFont="1" applyFill="1" applyAlignment="1">
      <alignment horizontal="justify" vertical="center" wrapText="1"/>
    </xf>
    <xf numFmtId="0" fontId="83" fillId="16" borderId="0" xfId="0" applyFont="1" applyFill="1" applyAlignment="1">
      <alignment horizontal="justify" vertical="center" wrapText="1"/>
    </xf>
    <xf numFmtId="0" fontId="107" fillId="0" borderId="0" xfId="0" applyFont="1" applyAlignment="1">
      <alignment horizontal="justify" vertical="center" wrapText="1"/>
    </xf>
    <xf numFmtId="0" fontId="83" fillId="0" borderId="0" xfId="0" applyFont="1" applyAlignment="1">
      <alignment horizontal="justify" vertical="center" wrapText="1"/>
    </xf>
    <xf numFmtId="0" fontId="86" fillId="17" borderId="0" xfId="0" applyFont="1" applyFill="1" applyAlignment="1">
      <alignment horizontal="justify" vertical="center" wrapText="1"/>
    </xf>
    <xf numFmtId="0" fontId="83" fillId="0" borderId="0" xfId="0" applyFont="1" applyAlignment="1">
      <alignment horizontal="left" wrapText="1"/>
    </xf>
    <xf numFmtId="0" fontId="19" fillId="0" borderId="0" xfId="9" applyFont="1" applyAlignment="1">
      <alignment horizontal="center"/>
    </xf>
    <xf numFmtId="0" fontId="61" fillId="0" borderId="0" xfId="9" quotePrefix="1" applyFont="1" applyAlignment="1">
      <alignment horizontal="center"/>
    </xf>
    <xf numFmtId="0" fontId="39" fillId="0" borderId="0" xfId="9" applyFont="1" applyAlignment="1">
      <alignment horizontal="center"/>
    </xf>
    <xf numFmtId="0" fontId="81" fillId="0" borderId="11" xfId="9" applyFont="1" applyBorder="1" applyAlignment="1">
      <alignment horizontal="center"/>
    </xf>
    <xf numFmtId="0" fontId="81" fillId="0" borderId="10" xfId="9" applyFont="1" applyBorder="1" applyAlignment="1">
      <alignment horizontal="center"/>
    </xf>
    <xf numFmtId="0" fontId="3" fillId="6" borderId="2" xfId="3" quotePrefix="1" applyFont="1" applyFill="1" applyBorder="1" applyAlignment="1">
      <alignment horizontal="left"/>
    </xf>
    <xf numFmtId="0" fontId="3" fillId="6" borderId="1" xfId="3" applyFont="1" applyFill="1" applyBorder="1" applyAlignment="1">
      <alignment horizontal="left"/>
    </xf>
    <xf numFmtId="0" fontId="11" fillId="0" borderId="0" xfId="3" applyFont="1" applyAlignment="1">
      <alignment horizontal="center"/>
    </xf>
    <xf numFmtId="0" fontId="12" fillId="0" borderId="0" xfId="3" applyFont="1" applyAlignment="1">
      <alignment horizontal="center"/>
    </xf>
    <xf numFmtId="15" fontId="11" fillId="0" borderId="0" xfId="3" applyNumberFormat="1" applyFont="1" applyAlignment="1">
      <alignment horizontal="center"/>
    </xf>
    <xf numFmtId="0" fontId="9" fillId="0" borderId="0" xfId="3" applyFont="1" applyAlignment="1">
      <alignment horizontal="center"/>
    </xf>
    <xf numFmtId="164" fontId="6" fillId="7" borderId="9" xfId="3" quotePrefix="1" applyNumberFormat="1" applyFont="1" applyFill="1" applyBorder="1" applyAlignment="1" applyProtection="1">
      <alignment horizontal="center" wrapText="1"/>
      <protection locked="0"/>
    </xf>
    <xf numFmtId="164" fontId="6" fillId="7" borderId="7" xfId="3" quotePrefix="1" applyNumberFormat="1" applyFont="1" applyFill="1" applyBorder="1" applyAlignment="1" applyProtection="1">
      <alignment horizontal="center" wrapText="1"/>
      <protection locked="0"/>
    </xf>
    <xf numFmtId="164" fontId="6" fillId="7" borderId="4" xfId="3" quotePrefix="1" applyNumberFormat="1" applyFont="1" applyFill="1" applyBorder="1" applyAlignment="1" applyProtection="1">
      <alignment horizontal="center" wrapText="1"/>
      <protection locked="0"/>
    </xf>
    <xf numFmtId="164" fontId="6" fillId="7" borderId="3" xfId="3" applyNumberFormat="1" applyFont="1" applyFill="1" applyBorder="1" applyAlignment="1" applyProtection="1">
      <alignment horizontal="center"/>
      <protection locked="0"/>
    </xf>
    <xf numFmtId="164" fontId="6" fillId="7" borderId="9" xfId="3" applyNumberFormat="1" applyFont="1" applyFill="1" applyBorder="1" applyAlignment="1" applyProtection="1">
      <alignment horizontal="center" wrapText="1"/>
      <protection locked="0"/>
    </xf>
    <xf numFmtId="164" fontId="6" fillId="7" borderId="4" xfId="3" applyNumberFormat="1" applyFont="1" applyFill="1" applyBorder="1" applyAlignment="1" applyProtection="1">
      <alignment horizontal="center" wrapText="1"/>
      <protection locked="0"/>
    </xf>
    <xf numFmtId="164" fontId="1" fillId="7" borderId="2" xfId="3" quotePrefix="1" applyNumberFormat="1" applyFont="1" applyFill="1" applyBorder="1" applyAlignment="1" applyProtection="1">
      <alignment horizontal="center" wrapText="1"/>
      <protection locked="0"/>
    </xf>
    <xf numFmtId="164" fontId="1" fillId="7" borderId="8" xfId="3" applyNumberFormat="1" applyFont="1" applyFill="1" applyBorder="1" applyAlignment="1" applyProtection="1">
      <alignment horizontal="center" wrapText="1"/>
      <protection locked="0"/>
    </xf>
    <xf numFmtId="164" fontId="1" fillId="7" borderId="6" xfId="3" applyNumberFormat="1" applyFont="1" applyFill="1" applyBorder="1" applyAlignment="1" applyProtection="1">
      <alignment horizontal="center" wrapText="1"/>
      <protection locked="0"/>
    </xf>
    <xf numFmtId="164" fontId="1" fillId="7" borderId="5" xfId="3" applyNumberFormat="1" applyFont="1" applyFill="1" applyBorder="1" applyAlignment="1" applyProtection="1">
      <alignment horizontal="center" wrapText="1"/>
      <protection locked="0"/>
    </xf>
    <xf numFmtId="0" fontId="28" fillId="0" borderId="0" xfId="0" applyFont="1" applyAlignment="1">
      <alignment horizontal="left" vertical="center" wrapText="1"/>
    </xf>
    <xf numFmtId="0" fontId="17" fillId="0" borderId="0" xfId="0" applyFont="1" applyAlignment="1">
      <alignment horizontal="left" vertical="center"/>
    </xf>
    <xf numFmtId="0" fontId="19" fillId="8" borderId="0" xfId="0" applyFont="1" applyFill="1" applyAlignment="1">
      <alignment horizontal="center"/>
    </xf>
    <xf numFmtId="15" fontId="19" fillId="8" borderId="0" xfId="0" applyNumberFormat="1" applyFont="1" applyFill="1" applyAlignment="1">
      <alignment horizontal="center"/>
    </xf>
    <xf numFmtId="0" fontId="20" fillId="8" borderId="20" xfId="0" applyFont="1" applyFill="1" applyBorder="1" applyAlignment="1">
      <alignment horizontal="center" wrapText="1"/>
    </xf>
    <xf numFmtId="0" fontId="14" fillId="0" borderId="10" xfId="0" applyFont="1" applyBorder="1"/>
    <xf numFmtId="0" fontId="14" fillId="0" borderId="19" xfId="0" applyFont="1" applyBorder="1"/>
    <xf numFmtId="0" fontId="22" fillId="6" borderId="18" xfId="0" applyFont="1" applyFill="1" applyBorder="1" applyAlignment="1">
      <alignment horizontal="left"/>
    </xf>
    <xf numFmtId="0" fontId="22" fillId="6" borderId="17" xfId="0" applyFont="1" applyFill="1" applyBorder="1" applyAlignment="1">
      <alignment horizontal="left"/>
    </xf>
    <xf numFmtId="0" fontId="22" fillId="6" borderId="16" xfId="0" applyFont="1" applyFill="1" applyBorder="1" applyAlignment="1">
      <alignment horizontal="left"/>
    </xf>
    <xf numFmtId="0" fontId="14" fillId="8" borderId="0" xfId="4" applyFont="1" applyFill="1" applyAlignment="1">
      <alignment horizontal="left" vertical="top" wrapText="1"/>
    </xf>
    <xf numFmtId="0" fontId="14" fillId="8" borderId="0" xfId="0" applyFont="1" applyFill="1" applyAlignment="1">
      <alignment horizontal="left" vertical="top" wrapText="1"/>
    </xf>
    <xf numFmtId="15" fontId="19" fillId="8" borderId="0" xfId="4" applyNumberFormat="1" applyFont="1" applyFill="1" applyAlignment="1">
      <alignment horizontal="center"/>
    </xf>
    <xf numFmtId="0" fontId="19" fillId="8" borderId="0" xfId="4" applyFont="1" applyFill="1" applyAlignment="1">
      <alignment horizontal="center"/>
    </xf>
    <xf numFmtId="0" fontId="28" fillId="0" borderId="29" xfId="4" applyFont="1" applyBorder="1" applyAlignment="1">
      <alignment horizontal="left" vertical="center" wrapText="1"/>
    </xf>
    <xf numFmtId="0" fontId="17" fillId="8" borderId="20" xfId="4" applyFont="1" applyFill="1" applyBorder="1" applyAlignment="1">
      <alignment horizontal="center"/>
    </xf>
    <xf numFmtId="0" fontId="17" fillId="8" borderId="19" xfId="4" applyFont="1" applyFill="1" applyBorder="1" applyAlignment="1">
      <alignment horizontal="center"/>
    </xf>
    <xf numFmtId="0" fontId="17" fillId="8" borderId="2" xfId="4" applyFont="1" applyFill="1" applyBorder="1" applyAlignment="1">
      <alignment horizontal="center" wrapText="1"/>
    </xf>
    <xf numFmtId="0" fontId="17" fillId="8" borderId="8" xfId="4" applyFont="1" applyFill="1" applyBorder="1" applyAlignment="1">
      <alignment horizontal="center" wrapText="1"/>
    </xf>
    <xf numFmtId="0" fontId="32" fillId="8" borderId="0" xfId="4" applyFont="1" applyFill="1" applyAlignment="1">
      <alignment horizontal="center"/>
    </xf>
    <xf numFmtId="0" fontId="22" fillId="6" borderId="28" xfId="0" applyFont="1" applyFill="1" applyBorder="1" applyAlignment="1">
      <alignment horizontal="left"/>
    </xf>
    <xf numFmtId="0" fontId="22" fillId="6" borderId="27" xfId="0" applyFont="1" applyFill="1" applyBorder="1" applyAlignment="1">
      <alignment horizontal="left"/>
    </xf>
    <xf numFmtId="0" fontId="22" fillId="6" borderId="26" xfId="0" applyFont="1" applyFill="1" applyBorder="1" applyAlignment="1">
      <alignment horizontal="left"/>
    </xf>
    <xf numFmtId="0" fontId="20" fillId="8" borderId="20" xfId="4" applyFont="1" applyFill="1" applyBorder="1" applyAlignment="1">
      <alignment horizontal="center" wrapText="1"/>
    </xf>
    <xf numFmtId="0" fontId="14" fillId="0" borderId="10" xfId="4" applyFont="1" applyBorder="1"/>
    <xf numFmtId="0" fontId="14" fillId="0" borderId="19" xfId="4" applyFont="1" applyBorder="1"/>
    <xf numFmtId="0" fontId="20" fillId="8" borderId="22" xfId="4" applyFont="1" applyFill="1" applyBorder="1" applyAlignment="1">
      <alignment horizontal="center" wrapText="1"/>
    </xf>
    <xf numFmtId="0" fontId="20" fillId="8" borderId="21" xfId="4" applyFont="1" applyFill="1" applyBorder="1" applyAlignment="1">
      <alignment horizontal="center" wrapText="1"/>
    </xf>
    <xf numFmtId="0" fontId="20" fillId="8" borderId="15" xfId="4" applyFont="1" applyFill="1" applyBorder="1" applyAlignment="1">
      <alignment horizontal="center"/>
    </xf>
    <xf numFmtId="0" fontId="20" fillId="8" borderId="24" xfId="4" applyFont="1" applyFill="1" applyBorder="1" applyAlignment="1">
      <alignment horizontal="center"/>
    </xf>
    <xf numFmtId="0" fontId="20" fillId="0" borderId="18" xfId="4" applyFont="1" applyBorder="1" applyAlignment="1">
      <alignment horizontal="center"/>
    </xf>
    <xf numFmtId="0" fontId="20" fillId="0" borderId="16" xfId="4" applyFont="1" applyBorder="1" applyAlignment="1">
      <alignment horizontal="center"/>
    </xf>
    <xf numFmtId="0" fontId="20" fillId="0" borderId="15" xfId="4" applyFont="1" applyBorder="1" applyAlignment="1">
      <alignment horizontal="center"/>
    </xf>
    <xf numFmtId="0" fontId="20" fillId="0" borderId="24" xfId="4" applyFont="1" applyBorder="1" applyAlignment="1">
      <alignment horizontal="center"/>
    </xf>
    <xf numFmtId="0" fontId="22" fillId="7" borderId="6" xfId="4" applyFont="1" applyFill="1" applyBorder="1" applyAlignment="1">
      <alignment horizontal="center" vertical="center"/>
    </xf>
    <xf numFmtId="0" fontId="22" fillId="7" borderId="5" xfId="4" applyFont="1" applyFill="1" applyBorder="1" applyAlignment="1">
      <alignment horizontal="center" vertical="center"/>
    </xf>
    <xf numFmtId="0" fontId="14" fillId="0" borderId="0" xfId="4" applyFont="1" applyAlignment="1">
      <alignment wrapText="1"/>
    </xf>
    <xf numFmtId="0" fontId="17" fillId="8" borderId="0" xfId="4" applyFont="1" applyFill="1" applyAlignment="1">
      <alignment horizontal="center"/>
    </xf>
    <xf numFmtId="0" fontId="41" fillId="8" borderId="0" xfId="0" applyFont="1" applyFill="1" applyAlignment="1">
      <alignment horizontal="center"/>
    </xf>
    <xf numFmtId="0" fontId="35" fillId="0" borderId="0" xfId="0" applyFont="1" applyAlignment="1">
      <alignment horizontal="center"/>
    </xf>
    <xf numFmtId="0" fontId="39" fillId="0" borderId="47" xfId="0" applyFont="1" applyBorder="1" applyAlignment="1">
      <alignment horizontal="left" wrapText="1"/>
    </xf>
    <xf numFmtId="0" fontId="39" fillId="0" borderId="0" xfId="0" applyFont="1" applyAlignment="1">
      <alignment horizontal="left" wrapText="1"/>
    </xf>
    <xf numFmtId="0" fontId="19" fillId="0" borderId="0" xfId="0" applyFont="1" applyAlignment="1">
      <alignment horizontal="center"/>
    </xf>
    <xf numFmtId="0" fontId="61" fillId="0" borderId="0" xfId="0" applyFont="1" applyAlignment="1">
      <alignment horizontal="center"/>
    </xf>
    <xf numFmtId="15" fontId="61" fillId="0" borderId="0" xfId="0" applyNumberFormat="1" applyFont="1" applyAlignment="1">
      <alignment horizontal="center"/>
    </xf>
    <xf numFmtId="0" fontId="55" fillId="11" borderId="1" xfId="0" applyFont="1" applyFill="1" applyBorder="1" applyAlignment="1">
      <alignment horizontal="center" wrapText="1"/>
    </xf>
    <xf numFmtId="0" fontId="55" fillId="11" borderId="0" xfId="0" applyFont="1" applyFill="1" applyAlignment="1">
      <alignment horizontal="center" wrapText="1"/>
    </xf>
    <xf numFmtId="0" fontId="55" fillId="11" borderId="47" xfId="0" applyFont="1" applyFill="1" applyBorder="1" applyAlignment="1">
      <alignment horizontal="center" wrapText="1"/>
    </xf>
    <xf numFmtId="0" fontId="38" fillId="8" borderId="43" xfId="0" applyFont="1" applyFill="1" applyBorder="1" applyAlignment="1">
      <alignment horizontal="center" wrapText="1"/>
    </xf>
    <xf numFmtId="0" fontId="38" fillId="8" borderId="40" xfId="0" applyFont="1" applyFill="1" applyBorder="1" applyAlignment="1">
      <alignment horizontal="center" wrapText="1"/>
    </xf>
    <xf numFmtId="0" fontId="38" fillId="8" borderId="58" xfId="0" applyFont="1" applyFill="1" applyBorder="1" applyAlignment="1">
      <alignment horizontal="center" wrapText="1"/>
    </xf>
  </cellXfs>
  <cellStyles count="12">
    <cellStyle name="Comma" xfId="1" builtinId="3"/>
    <cellStyle name="Comma 16 2" xfId="11" xr:uid="{EAB38721-5B59-4FE7-BBC2-60501210C081}"/>
    <cellStyle name="Comma 16 3" xfId="8" xr:uid="{18EF4467-6B30-4D26-89D7-C1DD607DB833}"/>
    <cellStyle name="Currency" xfId="2" builtinId="4"/>
    <cellStyle name="Currency 2" xfId="5" xr:uid="{21F176AA-AEFF-4513-90A0-F00188D3EEF0}"/>
    <cellStyle name="Currency 55" xfId="7" xr:uid="{63636D42-4A88-40C2-A4D1-31050378AE1B}"/>
    <cellStyle name="Normal" xfId="0" builtinId="0"/>
    <cellStyle name="Normal 10" xfId="4" xr:uid="{5F7495BB-DBCE-4DF6-A16D-F9D53821D6A2}"/>
    <cellStyle name="Normal 11" xfId="9" xr:uid="{42E63A25-F925-4CD0-A6A3-BA573548FC26}"/>
    <cellStyle name="Normal 13 2" xfId="10" xr:uid="{48257263-5B04-4F14-B990-9876409A0993}"/>
    <cellStyle name="Normal 13 3" xfId="6" xr:uid="{4AED2E26-982D-4A3D-8628-01205F9F2EA8}"/>
    <cellStyle name="Normal 3 3" xfId="3" xr:uid="{7A170323-2276-4037-ACA3-16F7DDEF8229}"/>
  </cellStyles>
  <dxfs count="10">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1.5"/>
        <color rgb="FF000000"/>
        <name val="Calibri Light"/>
        <scheme val="major"/>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5"/>
        <color rgb="FF000000"/>
        <name val="Calibri Light"/>
        <scheme val="major"/>
      </font>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5"/>
        <color rgb="FF000000"/>
        <name val="Calibri Light"/>
        <scheme val="maj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5"/>
        <color rgb="FF000000"/>
        <name val="Calibri Light"/>
        <scheme val="major"/>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5"/>
        <color rgb="FF000000"/>
        <name val="Calibri Light"/>
        <scheme val="major"/>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36</xdr:col>
      <xdr:colOff>244928</xdr:colOff>
      <xdr:row>0</xdr:row>
      <xdr:rowOff>54428</xdr:rowOff>
    </xdr:from>
    <xdr:to>
      <xdr:col>37</xdr:col>
      <xdr:colOff>669471</xdr:colOff>
      <xdr:row>6</xdr:row>
      <xdr:rowOff>57149</xdr:rowOff>
    </xdr:to>
    <xdr:pic>
      <xdr:nvPicPr>
        <xdr:cNvPr id="4" name="Picture 3">
          <a:extLst>
            <a:ext uri="{FF2B5EF4-FFF2-40B4-BE49-F238E27FC236}">
              <a16:creationId xmlns:a16="http://schemas.microsoft.com/office/drawing/2014/main" id="{E2AA4CA5-D342-2532-2A34-51202F984E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9071" y="54428"/>
          <a:ext cx="1309007" cy="13090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1178719</xdr:colOff>
      <xdr:row>0</xdr:row>
      <xdr:rowOff>107157</xdr:rowOff>
    </xdr:from>
    <xdr:to>
      <xdr:col>10</xdr:col>
      <xdr:colOff>46944</xdr:colOff>
      <xdr:row>6</xdr:row>
      <xdr:rowOff>106476</xdr:rowOff>
    </xdr:to>
    <xdr:pic>
      <xdr:nvPicPr>
        <xdr:cNvPr id="3" name="Picture 2">
          <a:extLst>
            <a:ext uri="{FF2B5EF4-FFF2-40B4-BE49-F238E27FC236}">
              <a16:creationId xmlns:a16="http://schemas.microsoft.com/office/drawing/2014/main" id="{47E0F78F-195D-47E0-B376-2AFD525A68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0875" y="107157"/>
          <a:ext cx="1309007" cy="13090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244928</xdr:colOff>
      <xdr:row>0</xdr:row>
      <xdr:rowOff>54428</xdr:rowOff>
    </xdr:from>
    <xdr:to>
      <xdr:col>37</xdr:col>
      <xdr:colOff>669471</xdr:colOff>
      <xdr:row>6</xdr:row>
      <xdr:rowOff>70756</xdr:rowOff>
    </xdr:to>
    <xdr:pic>
      <xdr:nvPicPr>
        <xdr:cNvPr id="2" name="Picture 1">
          <a:extLst>
            <a:ext uri="{FF2B5EF4-FFF2-40B4-BE49-F238E27FC236}">
              <a16:creationId xmlns:a16="http://schemas.microsoft.com/office/drawing/2014/main" id="{BF2A90F1-A154-4A9F-AA41-CED415050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32678" y="54428"/>
          <a:ext cx="1310368" cy="1288596"/>
        </a:xfrm>
        <a:prstGeom prst="rect">
          <a:avLst/>
        </a:prstGeom>
      </xdr:spPr>
    </xdr:pic>
    <xdr:clientData/>
  </xdr:twoCellAnchor>
  <xdr:oneCellAnchor>
    <xdr:from>
      <xdr:col>35</xdr:col>
      <xdr:colOff>613871</xdr:colOff>
      <xdr:row>0</xdr:row>
      <xdr:rowOff>78442</xdr:rowOff>
    </xdr:from>
    <xdr:ext cx="1253029" cy="405267"/>
    <xdr:pic>
      <xdr:nvPicPr>
        <xdr:cNvPr id="3" name="Picture 2">
          <a:extLst>
            <a:ext uri="{FF2B5EF4-FFF2-40B4-BE49-F238E27FC236}">
              <a16:creationId xmlns:a16="http://schemas.microsoft.com/office/drawing/2014/main" id="{9B28314C-87C6-43B0-870A-183F66215A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8821" y="78442"/>
          <a:ext cx="1253029" cy="40526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36</xdr:col>
      <xdr:colOff>312964</xdr:colOff>
      <xdr:row>0</xdr:row>
      <xdr:rowOff>136071</xdr:rowOff>
    </xdr:from>
    <xdr:to>
      <xdr:col>37</xdr:col>
      <xdr:colOff>737507</xdr:colOff>
      <xdr:row>6</xdr:row>
      <xdr:rowOff>152399</xdr:rowOff>
    </xdr:to>
    <xdr:pic>
      <xdr:nvPicPr>
        <xdr:cNvPr id="3" name="Picture 2">
          <a:extLst>
            <a:ext uri="{FF2B5EF4-FFF2-40B4-BE49-F238E27FC236}">
              <a16:creationId xmlns:a16="http://schemas.microsoft.com/office/drawing/2014/main" id="{807FC520-F47C-4627-AEC2-F3616344B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82107" y="136071"/>
          <a:ext cx="1309007" cy="13090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36</xdr:col>
      <xdr:colOff>435429</xdr:colOff>
      <xdr:row>0</xdr:row>
      <xdr:rowOff>95250</xdr:rowOff>
    </xdr:from>
    <xdr:to>
      <xdr:col>37</xdr:col>
      <xdr:colOff>859972</xdr:colOff>
      <xdr:row>6</xdr:row>
      <xdr:rowOff>97971</xdr:rowOff>
    </xdr:to>
    <xdr:pic>
      <xdr:nvPicPr>
        <xdr:cNvPr id="3" name="Picture 2">
          <a:extLst>
            <a:ext uri="{FF2B5EF4-FFF2-40B4-BE49-F238E27FC236}">
              <a16:creationId xmlns:a16="http://schemas.microsoft.com/office/drawing/2014/main" id="{C8474C8B-04D7-4D82-B26B-E373E7A34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423822" y="95250"/>
          <a:ext cx="1309007" cy="13090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36</xdr:col>
      <xdr:colOff>204107</xdr:colOff>
      <xdr:row>0</xdr:row>
      <xdr:rowOff>0</xdr:rowOff>
    </xdr:from>
    <xdr:to>
      <xdr:col>37</xdr:col>
      <xdr:colOff>628650</xdr:colOff>
      <xdr:row>6</xdr:row>
      <xdr:rowOff>16328</xdr:rowOff>
    </xdr:to>
    <xdr:pic>
      <xdr:nvPicPr>
        <xdr:cNvPr id="3" name="Picture 2">
          <a:extLst>
            <a:ext uri="{FF2B5EF4-FFF2-40B4-BE49-F238E27FC236}">
              <a16:creationId xmlns:a16="http://schemas.microsoft.com/office/drawing/2014/main" id="{6F56AF30-61F8-4399-8969-306EBBDDAF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00" y="0"/>
          <a:ext cx="1309007" cy="13090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33</xdr:col>
      <xdr:colOff>392226</xdr:colOff>
      <xdr:row>0</xdr:row>
      <xdr:rowOff>0</xdr:rowOff>
    </xdr:from>
    <xdr:to>
      <xdr:col>34</xdr:col>
      <xdr:colOff>558913</xdr:colOff>
      <xdr:row>4</xdr:row>
      <xdr:rowOff>142875</xdr:rowOff>
    </xdr:to>
    <xdr:pic>
      <xdr:nvPicPr>
        <xdr:cNvPr id="3" name="Picture 2">
          <a:extLst>
            <a:ext uri="{FF2B5EF4-FFF2-40B4-BE49-F238E27FC236}">
              <a16:creationId xmlns:a16="http://schemas.microsoft.com/office/drawing/2014/main" id="{86484D0E-8460-4E3D-99F2-84491228B7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7257" y="0"/>
          <a:ext cx="952500" cy="952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6</xdr:row>
      <xdr:rowOff>164306</xdr:rowOff>
    </xdr:from>
    <xdr:ext cx="476986" cy="369095"/>
    <xdr:pic>
      <xdr:nvPicPr>
        <xdr:cNvPr id="3" name="Picture 2">
          <a:extLst>
            <a:ext uri="{FF2B5EF4-FFF2-40B4-BE49-F238E27FC236}">
              <a16:creationId xmlns:a16="http://schemas.microsoft.com/office/drawing/2014/main" id="{C22FBC4B-389C-4A28-8AE2-D4AE70D337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135856"/>
          <a:ext cx="476986" cy="369095"/>
        </a:xfrm>
        <a:prstGeom prst="rect">
          <a:avLst/>
        </a:prstGeom>
      </xdr:spPr>
    </xdr:pic>
    <xdr:clientData/>
  </xdr:oneCellAnchor>
  <xdr:twoCellAnchor editAs="oneCell">
    <xdr:from>
      <xdr:col>8</xdr:col>
      <xdr:colOff>619125</xdr:colOff>
      <xdr:row>0</xdr:row>
      <xdr:rowOff>59531</xdr:rowOff>
    </xdr:from>
    <xdr:to>
      <xdr:col>9</xdr:col>
      <xdr:colOff>963726</xdr:colOff>
      <xdr:row>6</xdr:row>
      <xdr:rowOff>11225</xdr:rowOff>
    </xdr:to>
    <xdr:pic>
      <xdr:nvPicPr>
        <xdr:cNvPr id="4" name="Picture 3">
          <a:extLst>
            <a:ext uri="{FF2B5EF4-FFF2-40B4-BE49-F238E27FC236}">
              <a16:creationId xmlns:a16="http://schemas.microsoft.com/office/drawing/2014/main" id="{4BEEC675-FEE4-4D15-B985-7268492AD1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275469" y="59531"/>
          <a:ext cx="1309007" cy="130900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11906</xdr:colOff>
      <xdr:row>7</xdr:row>
      <xdr:rowOff>178594</xdr:rowOff>
    </xdr:from>
    <xdr:ext cx="476986" cy="369095"/>
    <xdr:pic>
      <xdr:nvPicPr>
        <xdr:cNvPr id="3" name="Picture 2">
          <a:extLst>
            <a:ext uri="{FF2B5EF4-FFF2-40B4-BE49-F238E27FC236}">
              <a16:creationId xmlns:a16="http://schemas.microsoft.com/office/drawing/2014/main" id="{DA6541C2-3E62-4EC9-9331-4C49B62B66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 y="1293019"/>
          <a:ext cx="476986" cy="369095"/>
        </a:xfrm>
        <a:prstGeom prst="rect">
          <a:avLst/>
        </a:prstGeom>
      </xdr:spPr>
    </xdr:pic>
    <xdr:clientData/>
  </xdr:oneCellAnchor>
  <xdr:twoCellAnchor editAs="oneCell">
    <xdr:from>
      <xdr:col>8</xdr:col>
      <xdr:colOff>678656</xdr:colOff>
      <xdr:row>0</xdr:row>
      <xdr:rowOff>83344</xdr:rowOff>
    </xdr:from>
    <xdr:to>
      <xdr:col>9</xdr:col>
      <xdr:colOff>1011351</xdr:colOff>
      <xdr:row>6</xdr:row>
      <xdr:rowOff>70757</xdr:rowOff>
    </xdr:to>
    <xdr:pic>
      <xdr:nvPicPr>
        <xdr:cNvPr id="4" name="Picture 3">
          <a:extLst>
            <a:ext uri="{FF2B5EF4-FFF2-40B4-BE49-F238E27FC236}">
              <a16:creationId xmlns:a16="http://schemas.microsoft.com/office/drawing/2014/main" id="{F31BA5BE-C9B9-400D-956F-D6B76DC0D0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49250" y="83344"/>
          <a:ext cx="1309007" cy="13090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1083468</xdr:colOff>
      <xdr:row>0</xdr:row>
      <xdr:rowOff>107156</xdr:rowOff>
    </xdr:from>
    <xdr:to>
      <xdr:col>9</xdr:col>
      <xdr:colOff>856569</xdr:colOff>
      <xdr:row>6</xdr:row>
      <xdr:rowOff>46944</xdr:rowOff>
    </xdr:to>
    <xdr:pic>
      <xdr:nvPicPr>
        <xdr:cNvPr id="3" name="Picture 2">
          <a:extLst>
            <a:ext uri="{FF2B5EF4-FFF2-40B4-BE49-F238E27FC236}">
              <a16:creationId xmlns:a16="http://schemas.microsoft.com/office/drawing/2014/main" id="{5B8821C7-0031-4084-8F3A-1302A0ACC7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18156" y="107156"/>
          <a:ext cx="1309007" cy="130900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BD6B12-40AE-4C75-AB75-144A987A1707}" name="Table2" displayName="Table2" ref="A24:E42" totalsRowShown="0" headerRowBorderDxfId="9" tableBorderDxfId="8">
  <tableColumns count="5">
    <tableColumn id="1" xr3:uid="{00000000-0010-0000-0000-000001000000}" name="Examples " dataDxfId="7"/>
    <tableColumn id="5" xr3:uid="{00000000-0010-0000-0000-000005000000}" name="Column2" dataDxfId="6"/>
    <tableColumn id="2" xr3:uid="{00000000-0010-0000-0000-000002000000}" name="Current Presentation " dataDxfId="5"/>
    <tableColumn id="4" xr3:uid="{00000000-0010-0000-0000-000004000000}" name="Column1" dataDxfId="4"/>
    <tableColumn id="3" xr3:uid="{00000000-0010-0000-0000-000003000000}" name="GASB 65 (New) " dataDxfId="3"/>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1E42F-00D3-438E-A2A5-83835E0E5B68}">
  <dimension ref="A1:F57"/>
  <sheetViews>
    <sheetView zoomScaleNormal="100" workbookViewId="0">
      <selection activeCell="M30" sqref="M30"/>
    </sheetView>
  </sheetViews>
  <sheetFormatPr defaultColWidth="8.85546875" defaultRowHeight="15"/>
  <cols>
    <col min="1" max="1" width="46.28515625" style="670" customWidth="1"/>
    <col min="2" max="2" width="0.42578125" style="670" customWidth="1"/>
    <col min="3" max="3" width="18.5703125" style="671" customWidth="1"/>
    <col min="4" max="4" width="0.42578125" style="670" customWidth="1"/>
    <col min="5" max="5" width="34.28515625" style="670" customWidth="1"/>
    <col min="6" max="6" width="13" style="670" customWidth="1"/>
    <col min="7" max="16384" width="8.85546875" style="670"/>
  </cols>
  <sheetData>
    <row r="1" spans="1:5" ht="18.75">
      <c r="A1" s="709" t="s">
        <v>410</v>
      </c>
      <c r="B1" s="709"/>
    </row>
    <row r="2" spans="1:5" ht="28.15" customHeight="1">
      <c r="A2" s="730" t="s">
        <v>409</v>
      </c>
      <c r="B2" s="730"/>
      <c r="C2" s="730"/>
      <c r="D2" s="730"/>
      <c r="E2" s="730"/>
    </row>
    <row r="3" spans="1:5">
      <c r="A3" s="708"/>
      <c r="B3" s="708"/>
    </row>
    <row r="4" spans="1:5">
      <c r="A4" s="708" t="s">
        <v>408</v>
      </c>
      <c r="B4" s="708"/>
    </row>
    <row r="5" spans="1:5" ht="57.6" customHeight="1">
      <c r="A5" s="731" t="s">
        <v>407</v>
      </c>
      <c r="B5" s="731"/>
      <c r="C5" s="731"/>
      <c r="D5" s="731"/>
      <c r="E5" s="731"/>
    </row>
    <row r="6" spans="1:5">
      <c r="C6" s="698"/>
      <c r="D6" s="697"/>
      <c r="E6" s="697"/>
    </row>
    <row r="7" spans="1:5">
      <c r="A7" s="707" t="s">
        <v>406</v>
      </c>
      <c r="B7" s="707"/>
      <c r="C7" s="698"/>
      <c r="D7" s="697"/>
      <c r="E7" s="697"/>
    </row>
    <row r="8" spans="1:5" hidden="1">
      <c r="A8" s="670" t="s">
        <v>405</v>
      </c>
      <c r="C8" s="706"/>
      <c r="D8" s="705"/>
      <c r="E8" s="705"/>
    </row>
    <row r="9" spans="1:5" ht="22.15" hidden="1" customHeight="1">
      <c r="A9" s="733" t="s">
        <v>404</v>
      </c>
      <c r="B9" s="733"/>
      <c r="C9" s="733"/>
      <c r="D9" s="733"/>
      <c r="E9" s="705"/>
    </row>
    <row r="10" spans="1:5" ht="35.450000000000003" hidden="1" customHeight="1">
      <c r="A10" s="733" t="s">
        <v>403</v>
      </c>
      <c r="B10" s="733"/>
      <c r="C10" s="733"/>
      <c r="D10" s="733"/>
      <c r="E10" s="705"/>
    </row>
    <row r="11" spans="1:5" ht="107.45" customHeight="1">
      <c r="A11" s="729" t="s">
        <v>402</v>
      </c>
      <c r="B11" s="729"/>
      <c r="C11" s="729"/>
      <c r="D11" s="729"/>
      <c r="E11" s="729"/>
    </row>
    <row r="12" spans="1:5">
      <c r="A12" s="699"/>
      <c r="B12" s="699"/>
      <c r="C12" s="698"/>
      <c r="D12" s="697"/>
      <c r="E12" s="697"/>
    </row>
    <row r="13" spans="1:5" ht="34.9" customHeight="1">
      <c r="A13" s="732" t="s">
        <v>401</v>
      </c>
      <c r="B13" s="732"/>
      <c r="C13" s="732"/>
      <c r="D13" s="732"/>
      <c r="E13" s="732"/>
    </row>
    <row r="14" spans="1:5" ht="4.9000000000000004" customHeight="1">
      <c r="A14" s="704"/>
      <c r="B14" s="704"/>
      <c r="C14" s="701"/>
      <c r="D14" s="700"/>
      <c r="E14" s="702"/>
    </row>
    <row r="15" spans="1:5" ht="43.15" customHeight="1">
      <c r="A15" s="728" t="s">
        <v>400</v>
      </c>
      <c r="B15" s="728"/>
      <c r="C15" s="728"/>
      <c r="D15" s="728"/>
      <c r="E15" s="728"/>
    </row>
    <row r="16" spans="1:5" ht="4.9000000000000004" customHeight="1">
      <c r="A16" s="703"/>
      <c r="B16" s="703"/>
      <c r="C16" s="701"/>
      <c r="D16" s="702"/>
      <c r="E16" s="702"/>
    </row>
    <row r="17" spans="1:6" ht="67.5" customHeight="1">
      <c r="A17" s="728" t="s">
        <v>399</v>
      </c>
      <c r="B17" s="728"/>
      <c r="C17" s="728"/>
      <c r="D17" s="728"/>
      <c r="E17" s="728"/>
    </row>
    <row r="18" spans="1:6" ht="4.9000000000000004" customHeight="1">
      <c r="A18" s="703"/>
      <c r="B18" s="703"/>
      <c r="C18" s="701"/>
      <c r="D18" s="702"/>
      <c r="E18" s="702"/>
    </row>
    <row r="19" spans="1:6" ht="28.9" customHeight="1">
      <c r="A19" s="728" t="s">
        <v>398</v>
      </c>
      <c r="B19" s="728"/>
      <c r="C19" s="728"/>
      <c r="D19" s="728"/>
      <c r="E19" s="728"/>
    </row>
    <row r="20" spans="1:6" ht="4.9000000000000004" customHeight="1">
      <c r="A20" s="703"/>
      <c r="B20" s="703"/>
      <c r="C20" s="701"/>
      <c r="D20" s="702"/>
      <c r="E20" s="702"/>
    </row>
    <row r="21" spans="1:6" ht="57.6" customHeight="1">
      <c r="A21" s="729" t="s">
        <v>397</v>
      </c>
      <c r="B21" s="729"/>
      <c r="C21" s="729"/>
      <c r="D21" s="729"/>
      <c r="E21" s="729"/>
    </row>
    <row r="22" spans="1:6" ht="5.45" customHeight="1">
      <c r="A22" s="700"/>
      <c r="B22" s="700"/>
      <c r="C22" s="701"/>
      <c r="D22" s="700"/>
      <c r="E22" s="700"/>
    </row>
    <row r="23" spans="1:6">
      <c r="A23" s="699"/>
      <c r="B23" s="699"/>
      <c r="C23" s="698"/>
      <c r="D23" s="697"/>
      <c r="E23" s="697"/>
    </row>
    <row r="24" spans="1:6" s="692" customFormat="1" ht="40.9" customHeight="1">
      <c r="A24" s="696" t="s">
        <v>396</v>
      </c>
      <c r="B24" s="696" t="s">
        <v>395</v>
      </c>
      <c r="C24" s="695" t="s">
        <v>394</v>
      </c>
      <c r="D24" s="694" t="s">
        <v>393</v>
      </c>
      <c r="E24" s="693" t="s">
        <v>392</v>
      </c>
    </row>
    <row r="25" spans="1:6" ht="33" customHeight="1">
      <c r="A25" s="687" t="s">
        <v>391</v>
      </c>
      <c r="B25" s="687"/>
      <c r="C25" s="686" t="s">
        <v>357</v>
      </c>
      <c r="D25" s="685"/>
      <c r="E25" s="684" t="s">
        <v>390</v>
      </c>
      <c r="F25" s="679"/>
    </row>
    <row r="26" spans="1:6" ht="33.6" customHeight="1">
      <c r="A26" s="687" t="s">
        <v>389</v>
      </c>
      <c r="B26" s="687"/>
      <c r="C26" s="686" t="s">
        <v>357</v>
      </c>
      <c r="D26" s="685"/>
      <c r="E26" s="684" t="s">
        <v>388</v>
      </c>
      <c r="F26" s="679"/>
    </row>
    <row r="27" spans="1:6">
      <c r="A27" s="687" t="s">
        <v>387</v>
      </c>
      <c r="B27" s="687"/>
      <c r="C27" s="686" t="s">
        <v>357</v>
      </c>
      <c r="D27" s="685"/>
      <c r="E27" s="684" t="s">
        <v>386</v>
      </c>
      <c r="F27" s="679"/>
    </row>
    <row r="28" spans="1:6" ht="60">
      <c r="A28" s="687" t="s">
        <v>385</v>
      </c>
      <c r="B28" s="687"/>
      <c r="C28" s="686" t="s">
        <v>357</v>
      </c>
      <c r="D28" s="685"/>
      <c r="E28" s="684" t="s">
        <v>384</v>
      </c>
      <c r="F28" s="679"/>
    </row>
    <row r="29" spans="1:6" ht="75">
      <c r="A29" s="687" t="s">
        <v>383</v>
      </c>
      <c r="B29" s="687"/>
      <c r="C29" s="686" t="s">
        <v>351</v>
      </c>
      <c r="D29" s="691"/>
      <c r="E29" s="684" t="s">
        <v>382</v>
      </c>
      <c r="F29" s="679"/>
    </row>
    <row r="30" spans="1:6" ht="105">
      <c r="A30" s="687" t="s">
        <v>381</v>
      </c>
      <c r="B30" s="687"/>
      <c r="C30" s="686" t="s">
        <v>380</v>
      </c>
      <c r="D30" s="685"/>
      <c r="E30" s="684" t="s">
        <v>379</v>
      </c>
      <c r="F30" s="679"/>
    </row>
    <row r="31" spans="1:6" ht="60">
      <c r="A31" s="687" t="s">
        <v>378</v>
      </c>
      <c r="B31" s="683"/>
      <c r="C31" s="682" t="s">
        <v>364</v>
      </c>
      <c r="D31" s="681"/>
      <c r="E31" s="680" t="s">
        <v>377</v>
      </c>
      <c r="F31" s="679"/>
    </row>
    <row r="32" spans="1:6" ht="75">
      <c r="A32" s="687" t="s">
        <v>376</v>
      </c>
      <c r="B32" s="690"/>
      <c r="C32" s="689" t="s">
        <v>375</v>
      </c>
      <c r="D32" s="688"/>
      <c r="E32" s="684" t="s">
        <v>373</v>
      </c>
      <c r="F32" s="679"/>
    </row>
    <row r="33" spans="1:6" ht="75">
      <c r="A33" s="687" t="s">
        <v>374</v>
      </c>
      <c r="B33" s="687"/>
      <c r="C33" s="686" t="s">
        <v>364</v>
      </c>
      <c r="D33" s="685"/>
      <c r="E33" s="684" t="s">
        <v>373</v>
      </c>
      <c r="F33" s="679"/>
    </row>
    <row r="34" spans="1:6" ht="90">
      <c r="A34" s="687" t="s">
        <v>372</v>
      </c>
      <c r="B34" s="687"/>
      <c r="C34" s="686" t="s">
        <v>371</v>
      </c>
      <c r="D34" s="685"/>
      <c r="E34" s="684" t="s">
        <v>370</v>
      </c>
      <c r="F34" s="679"/>
    </row>
    <row r="35" spans="1:6" ht="45">
      <c r="A35" s="687" t="s">
        <v>369</v>
      </c>
      <c r="B35" s="687"/>
      <c r="C35" s="686" t="s">
        <v>364</v>
      </c>
      <c r="D35" s="685"/>
      <c r="E35" s="684" t="s">
        <v>368</v>
      </c>
      <c r="F35" s="679"/>
    </row>
    <row r="36" spans="1:6" ht="60">
      <c r="A36" s="687" t="s">
        <v>367</v>
      </c>
      <c r="B36" s="687"/>
      <c r="C36" s="686" t="s">
        <v>364</v>
      </c>
      <c r="D36" s="685"/>
      <c r="E36" s="684" t="s">
        <v>366</v>
      </c>
      <c r="F36" s="679"/>
    </row>
    <row r="37" spans="1:6" ht="45">
      <c r="A37" s="687" t="s">
        <v>365</v>
      </c>
      <c r="B37" s="687"/>
      <c r="C37" s="686" t="s">
        <v>364</v>
      </c>
      <c r="D37" s="685"/>
      <c r="E37" s="684" t="s">
        <v>363</v>
      </c>
      <c r="F37" s="679"/>
    </row>
    <row r="38" spans="1:6">
      <c r="A38" s="687" t="s">
        <v>362</v>
      </c>
      <c r="B38" s="687"/>
      <c r="C38" s="686" t="s">
        <v>361</v>
      </c>
      <c r="D38" s="685"/>
      <c r="E38" s="684" t="s">
        <v>359</v>
      </c>
      <c r="F38" s="679"/>
    </row>
    <row r="39" spans="1:6">
      <c r="A39" s="687" t="s">
        <v>360</v>
      </c>
      <c r="B39" s="687"/>
      <c r="C39" s="686" t="s">
        <v>357</v>
      </c>
      <c r="D39" s="685"/>
      <c r="E39" s="684" t="s">
        <v>359</v>
      </c>
      <c r="F39" s="679"/>
    </row>
    <row r="40" spans="1:6" ht="45">
      <c r="A40" s="687" t="s">
        <v>358</v>
      </c>
      <c r="B40" s="687"/>
      <c r="C40" s="686" t="s">
        <v>357</v>
      </c>
      <c r="D40" s="685"/>
      <c r="E40" s="684" t="s">
        <v>356</v>
      </c>
      <c r="F40" s="679"/>
    </row>
    <row r="41" spans="1:6" ht="30">
      <c r="A41" s="687" t="s">
        <v>355</v>
      </c>
      <c r="B41" s="687"/>
      <c r="C41" s="686" t="s">
        <v>354</v>
      </c>
      <c r="D41" s="685"/>
      <c r="E41" s="684" t="s">
        <v>353</v>
      </c>
      <c r="F41" s="679"/>
    </row>
    <row r="42" spans="1:6" ht="90">
      <c r="A42" s="683" t="s">
        <v>352</v>
      </c>
      <c r="B42" s="683"/>
      <c r="C42" s="682" t="s">
        <v>351</v>
      </c>
      <c r="D42" s="681"/>
      <c r="E42" s="680" t="s">
        <v>350</v>
      </c>
      <c r="F42" s="679"/>
    </row>
    <row r="43" spans="1:6">
      <c r="A43" s="676"/>
      <c r="B43" s="676"/>
      <c r="D43" s="678"/>
    </row>
    <row r="44" spans="1:6">
      <c r="A44" s="677"/>
      <c r="B44" s="677"/>
      <c r="D44" s="672"/>
    </row>
    <row r="45" spans="1:6">
      <c r="A45" s="677"/>
      <c r="B45" s="677"/>
      <c r="D45" s="672"/>
    </row>
    <row r="46" spans="1:6">
      <c r="A46" s="676"/>
      <c r="B46" s="676"/>
      <c r="D46" s="672"/>
    </row>
    <row r="47" spans="1:6">
      <c r="A47" s="676"/>
      <c r="B47" s="676"/>
      <c r="D47" s="672"/>
    </row>
    <row r="48" spans="1:6" ht="14.45" customHeight="1">
      <c r="A48" s="672"/>
      <c r="B48" s="672"/>
      <c r="C48" s="675"/>
      <c r="D48" s="672"/>
    </row>
    <row r="49" spans="1:4" ht="43.15" customHeight="1">
      <c r="A49" s="672"/>
      <c r="B49" s="672"/>
      <c r="C49" s="674"/>
      <c r="D49" s="672"/>
    </row>
    <row r="50" spans="1:4" ht="43.15" customHeight="1">
      <c r="A50" s="672"/>
      <c r="B50" s="672"/>
      <c r="C50" s="674"/>
      <c r="D50" s="672"/>
    </row>
    <row r="51" spans="1:4" ht="28.15" customHeight="1">
      <c r="A51" s="672"/>
      <c r="B51" s="672"/>
      <c r="C51" s="674"/>
      <c r="D51" s="672"/>
    </row>
    <row r="52" spans="1:4" ht="57.6" customHeight="1">
      <c r="A52" s="672"/>
      <c r="B52" s="672"/>
      <c r="C52" s="673"/>
      <c r="D52" s="672"/>
    </row>
    <row r="53" spans="1:4">
      <c r="A53" s="672"/>
      <c r="B53" s="672"/>
      <c r="D53" s="672"/>
    </row>
    <row r="54" spans="1:4">
      <c r="A54" s="672"/>
      <c r="B54" s="672"/>
      <c r="D54" s="672"/>
    </row>
    <row r="55" spans="1:4">
      <c r="A55" s="672"/>
      <c r="B55" s="672"/>
      <c r="D55" s="672"/>
    </row>
    <row r="56" spans="1:4">
      <c r="A56" s="672"/>
      <c r="B56" s="672"/>
      <c r="D56" s="672"/>
    </row>
    <row r="57" spans="1:4">
      <c r="A57" s="672"/>
      <c r="B57" s="672"/>
      <c r="D57" s="672"/>
    </row>
  </sheetData>
  <mergeCells count="10">
    <mergeCell ref="A15:E15"/>
    <mergeCell ref="A17:E17"/>
    <mergeCell ref="A19:E19"/>
    <mergeCell ref="A21:E21"/>
    <mergeCell ref="A2:E2"/>
    <mergeCell ref="A5:E5"/>
    <mergeCell ref="A11:E11"/>
    <mergeCell ref="A13:E13"/>
    <mergeCell ref="A9:D9"/>
    <mergeCell ref="A10:D10"/>
  </mergeCells>
  <pageMargins left="0.5" right="0" top="0.5" bottom="0.2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3737B-1450-408A-ABFE-5DEF53B7239F}">
  <dimension ref="A1:M101"/>
  <sheetViews>
    <sheetView showGridLines="0" view="pageBreakPreview" zoomScale="80" zoomScaleNormal="80" zoomScaleSheetLayoutView="80" workbookViewId="0">
      <pane xSplit="1" ySplit="15" topLeftCell="B23" activePane="bottomRight" state="frozen"/>
      <selection sqref="A1:AI1"/>
      <selection pane="topRight" sqref="A1:AI1"/>
      <selection pane="bottomLeft" sqref="A1:AI1"/>
      <selection pane="bottomRight" activeCell="C92" sqref="C92"/>
    </sheetView>
  </sheetViews>
  <sheetFormatPr defaultColWidth="12.5703125" defaultRowHeight="12.75"/>
  <cols>
    <col min="1" max="1" width="6.28515625" customWidth="1"/>
    <col min="2" max="3" width="10.7109375" customWidth="1"/>
    <col min="4" max="4" width="52.85546875" customWidth="1"/>
    <col min="5" max="5" width="7" customWidth="1"/>
    <col min="6" max="6" width="15.140625" customWidth="1"/>
    <col min="7" max="7" width="17.5703125" customWidth="1"/>
    <col min="8" max="8" width="42.28515625" customWidth="1"/>
    <col min="9" max="9" width="23" customWidth="1"/>
    <col min="10" max="10" width="15.85546875" customWidth="1"/>
  </cols>
  <sheetData>
    <row r="1" spans="1:11" ht="18">
      <c r="A1" s="797" t="s">
        <v>242</v>
      </c>
      <c r="B1" s="797"/>
      <c r="C1" s="797"/>
      <c r="D1" s="797"/>
      <c r="E1" s="797"/>
      <c r="F1" s="797"/>
      <c r="G1" s="797"/>
      <c r="H1" s="797"/>
      <c r="I1" s="797"/>
      <c r="J1" s="797"/>
    </row>
    <row r="2" spans="1:11" s="362" customFormat="1" ht="18">
      <c r="A2" s="798" t="s">
        <v>422</v>
      </c>
      <c r="B2" s="798"/>
      <c r="C2" s="798"/>
      <c r="D2" s="798"/>
      <c r="E2" s="798"/>
      <c r="F2" s="798"/>
      <c r="G2" s="798"/>
      <c r="H2" s="798"/>
      <c r="I2" s="798"/>
      <c r="J2" s="798"/>
    </row>
    <row r="3" spans="1:11" s="352" customFormat="1" ht="15.75">
      <c r="A3" s="799" t="s">
        <v>424</v>
      </c>
      <c r="B3" s="798"/>
      <c r="C3" s="798"/>
      <c r="D3" s="798"/>
      <c r="E3" s="798"/>
      <c r="F3" s="798"/>
      <c r="G3" s="798"/>
      <c r="H3" s="798"/>
      <c r="I3" s="798"/>
      <c r="J3" s="798"/>
    </row>
    <row r="4" spans="1:11" s="352" customFormat="1" ht="20.25">
      <c r="A4" s="799" t="s">
        <v>425</v>
      </c>
      <c r="B4" s="798"/>
      <c r="C4" s="798"/>
      <c r="D4" s="798"/>
      <c r="E4" s="798"/>
      <c r="F4" s="798"/>
      <c r="G4" s="798"/>
      <c r="H4" s="798"/>
      <c r="I4" s="798"/>
      <c r="J4" s="798"/>
      <c r="K4" s="359"/>
    </row>
    <row r="5" spans="1:11" ht="20.25">
      <c r="A5" s="361" t="s">
        <v>241</v>
      </c>
      <c r="B5" s="290"/>
      <c r="C5" s="290"/>
      <c r="E5" s="242"/>
      <c r="G5" s="360"/>
      <c r="H5" s="359"/>
      <c r="I5" s="359"/>
      <c r="J5" s="359"/>
      <c r="K5" s="359"/>
    </row>
    <row r="6" spans="1:11" ht="15">
      <c r="E6" s="242"/>
      <c r="G6" s="242"/>
      <c r="H6" s="242"/>
      <c r="I6" s="242"/>
      <c r="J6" s="242"/>
    </row>
    <row r="7" spans="1:11" ht="15.75">
      <c r="B7" s="356" t="s">
        <v>240</v>
      </c>
      <c r="C7" s="358"/>
      <c r="D7" s="357"/>
      <c r="E7" s="242"/>
      <c r="F7" s="242"/>
      <c r="G7" s="356" t="s">
        <v>239</v>
      </c>
      <c r="H7" s="357"/>
      <c r="I7" s="242"/>
      <c r="J7" s="242"/>
    </row>
    <row r="8" spans="1:11" ht="15.75">
      <c r="B8" s="356" t="s">
        <v>238</v>
      </c>
      <c r="C8" s="355"/>
      <c r="D8" s="354"/>
      <c r="E8" s="242"/>
      <c r="F8" s="242"/>
      <c r="G8" s="242"/>
      <c r="H8" s="242"/>
      <c r="I8" s="242"/>
      <c r="J8" s="242"/>
    </row>
    <row r="9" spans="1:11" ht="15.75">
      <c r="A9" s="242"/>
      <c r="B9" s="318"/>
      <c r="C9" s="318"/>
      <c r="E9" s="242"/>
      <c r="F9" s="242"/>
      <c r="G9" s="242"/>
      <c r="H9" s="242"/>
      <c r="I9" s="242"/>
      <c r="J9" s="242"/>
    </row>
    <row r="10" spans="1:11" ht="15.75">
      <c r="A10" s="318" t="s">
        <v>437</v>
      </c>
      <c r="B10" s="353"/>
      <c r="C10" s="353"/>
      <c r="D10" s="318"/>
      <c r="E10" s="352"/>
      <c r="F10" s="242"/>
      <c r="G10" s="242"/>
      <c r="H10" s="242"/>
      <c r="I10" s="242"/>
      <c r="J10" s="242"/>
    </row>
    <row r="11" spans="1:11" ht="10.5" customHeight="1">
      <c r="A11" s="351" t="s">
        <v>237</v>
      </c>
      <c r="B11" s="350" t="s">
        <v>236</v>
      </c>
      <c r="C11" s="350" t="s">
        <v>235</v>
      </c>
      <c r="D11" s="349" t="s">
        <v>234</v>
      </c>
      <c r="E11" s="350" t="s">
        <v>233</v>
      </c>
      <c r="F11" s="349" t="s">
        <v>232</v>
      </c>
      <c r="G11" s="349" t="s">
        <v>231</v>
      </c>
      <c r="H11" s="349" t="s">
        <v>230</v>
      </c>
      <c r="I11" s="349" t="s">
        <v>229</v>
      </c>
      <c r="J11" s="348" t="s">
        <v>228</v>
      </c>
    </row>
    <row r="12" spans="1:11" ht="10.5" customHeight="1">
      <c r="A12" s="800" t="s">
        <v>195</v>
      </c>
      <c r="B12" s="347"/>
      <c r="C12" s="342" t="s">
        <v>227</v>
      </c>
      <c r="D12" s="346"/>
      <c r="E12" s="347"/>
      <c r="F12" s="346"/>
      <c r="G12" s="346"/>
      <c r="H12" s="346"/>
      <c r="I12" s="346"/>
      <c r="J12" s="346"/>
    </row>
    <row r="13" spans="1:11">
      <c r="A13" s="801"/>
      <c r="B13" s="342" t="s">
        <v>226</v>
      </c>
      <c r="C13" s="342" t="s">
        <v>225</v>
      </c>
      <c r="D13" s="342"/>
      <c r="E13" s="345" t="s">
        <v>224</v>
      </c>
      <c r="F13" s="344"/>
      <c r="G13" s="342" t="s">
        <v>223</v>
      </c>
      <c r="H13" s="344"/>
      <c r="I13" s="342" t="s">
        <v>167</v>
      </c>
      <c r="J13" s="342"/>
    </row>
    <row r="14" spans="1:11">
      <c r="A14" s="801"/>
      <c r="B14" s="342" t="s">
        <v>222</v>
      </c>
      <c r="C14" s="342" t="s">
        <v>221</v>
      </c>
      <c r="D14" s="342"/>
      <c r="E14" s="343" t="s">
        <v>220</v>
      </c>
      <c r="F14" s="342" t="s">
        <v>219</v>
      </c>
      <c r="G14" s="342" t="s">
        <v>218</v>
      </c>
      <c r="H14" s="342" t="s">
        <v>217</v>
      </c>
      <c r="I14" s="342" t="s">
        <v>216</v>
      </c>
      <c r="J14" s="342" t="s">
        <v>215</v>
      </c>
    </row>
    <row r="15" spans="1:11" ht="12" customHeight="1" thickBot="1">
      <c r="A15" s="802"/>
      <c r="B15" s="342" t="s">
        <v>214</v>
      </c>
      <c r="C15" s="342" t="s">
        <v>213</v>
      </c>
      <c r="D15" s="342" t="s">
        <v>212</v>
      </c>
      <c r="E15" s="342" t="s">
        <v>211</v>
      </c>
      <c r="F15" s="342" t="s">
        <v>210</v>
      </c>
      <c r="G15" s="342" t="s">
        <v>191</v>
      </c>
      <c r="H15" s="342" t="s">
        <v>209</v>
      </c>
      <c r="I15" s="342" t="s">
        <v>208</v>
      </c>
      <c r="J15" s="342" t="s">
        <v>207</v>
      </c>
    </row>
    <row r="16" spans="1:11" ht="19.5" customHeight="1">
      <c r="A16" s="341">
        <v>1</v>
      </c>
      <c r="B16" s="340"/>
      <c r="C16" s="340"/>
      <c r="D16" s="340"/>
      <c r="E16" s="338"/>
      <c r="F16" s="339"/>
      <c r="G16" s="338"/>
      <c r="H16" s="338"/>
      <c r="I16" s="337"/>
      <c r="J16" s="336"/>
    </row>
    <row r="17" spans="1:10" ht="19.5" customHeight="1">
      <c r="A17" s="335">
        <v>2</v>
      </c>
      <c r="B17" s="334"/>
      <c r="C17" s="334"/>
      <c r="D17" s="334"/>
      <c r="E17" s="332"/>
      <c r="F17" s="333"/>
      <c r="G17" s="332"/>
      <c r="H17" s="332"/>
      <c r="I17" s="331"/>
      <c r="J17" s="330"/>
    </row>
    <row r="18" spans="1:10" ht="19.5" customHeight="1">
      <c r="A18" s="335">
        <v>3</v>
      </c>
      <c r="B18" s="334"/>
      <c r="C18" s="334"/>
      <c r="D18" s="334"/>
      <c r="E18" s="332"/>
      <c r="F18" s="333"/>
      <c r="G18" s="332"/>
      <c r="H18" s="332"/>
      <c r="I18" s="331"/>
      <c r="J18" s="330"/>
    </row>
    <row r="19" spans="1:10" ht="19.5" customHeight="1">
      <c r="A19" s="335">
        <v>4</v>
      </c>
      <c r="B19" s="334"/>
      <c r="C19" s="334"/>
      <c r="D19" s="334"/>
      <c r="E19" s="332"/>
      <c r="F19" s="333"/>
      <c r="G19" s="332"/>
      <c r="H19" s="332"/>
      <c r="I19" s="331"/>
      <c r="J19" s="330"/>
    </row>
    <row r="20" spans="1:10" ht="19.5" customHeight="1">
      <c r="A20" s="335">
        <v>5</v>
      </c>
      <c r="B20" s="334"/>
      <c r="C20" s="334"/>
      <c r="D20" s="334"/>
      <c r="E20" s="332"/>
      <c r="F20" s="333"/>
      <c r="G20" s="332"/>
      <c r="H20" s="332"/>
      <c r="I20" s="331"/>
      <c r="J20" s="330"/>
    </row>
    <row r="21" spans="1:10" ht="19.5" customHeight="1">
      <c r="A21" s="335">
        <v>6</v>
      </c>
      <c r="B21" s="334"/>
      <c r="C21" s="334"/>
      <c r="D21" s="334"/>
      <c r="E21" s="332"/>
      <c r="F21" s="333"/>
      <c r="G21" s="332"/>
      <c r="H21" s="332"/>
      <c r="I21" s="331"/>
      <c r="J21" s="330"/>
    </row>
    <row r="22" spans="1:10" ht="19.5" customHeight="1">
      <c r="A22" s="335">
        <v>7</v>
      </c>
      <c r="B22" s="334"/>
      <c r="C22" s="334"/>
      <c r="D22" s="334"/>
      <c r="E22" s="332"/>
      <c r="F22" s="333"/>
      <c r="G22" s="332"/>
      <c r="H22" s="332"/>
      <c r="I22" s="331"/>
      <c r="J22" s="330"/>
    </row>
    <row r="23" spans="1:10" ht="19.5" customHeight="1">
      <c r="A23" s="335">
        <v>8</v>
      </c>
      <c r="B23" s="334"/>
      <c r="C23" s="334"/>
      <c r="D23" s="334"/>
      <c r="E23" s="332"/>
      <c r="F23" s="333"/>
      <c r="G23" s="332"/>
      <c r="H23" s="332"/>
      <c r="I23" s="331"/>
      <c r="J23" s="330"/>
    </row>
    <row r="24" spans="1:10" ht="19.5" customHeight="1">
      <c r="A24" s="335">
        <v>9</v>
      </c>
      <c r="B24" s="334"/>
      <c r="C24" s="334"/>
      <c r="D24" s="334"/>
      <c r="E24" s="332"/>
      <c r="F24" s="333"/>
      <c r="G24" s="332"/>
      <c r="H24" s="332"/>
      <c r="I24" s="331"/>
      <c r="J24" s="330"/>
    </row>
    <row r="25" spans="1:10" ht="19.5" customHeight="1">
      <c r="A25" s="335">
        <v>10</v>
      </c>
      <c r="B25" s="334"/>
      <c r="C25" s="334"/>
      <c r="D25" s="334"/>
      <c r="E25" s="332"/>
      <c r="F25" s="333"/>
      <c r="G25" s="332"/>
      <c r="H25" s="332"/>
      <c r="I25" s="331"/>
      <c r="J25" s="330"/>
    </row>
    <row r="26" spans="1:10" ht="19.5" customHeight="1">
      <c r="A26" s="335">
        <v>11</v>
      </c>
      <c r="B26" s="334"/>
      <c r="C26" s="334"/>
      <c r="D26" s="334"/>
      <c r="E26" s="332"/>
      <c r="F26" s="333"/>
      <c r="G26" s="332"/>
      <c r="H26" s="332"/>
      <c r="I26" s="331"/>
      <c r="J26" s="330"/>
    </row>
    <row r="27" spans="1:10" ht="19.5" customHeight="1">
      <c r="A27" s="335">
        <v>12</v>
      </c>
      <c r="B27" s="334"/>
      <c r="C27" s="334"/>
      <c r="D27" s="334"/>
      <c r="E27" s="332"/>
      <c r="F27" s="333"/>
      <c r="G27" s="332"/>
      <c r="H27" s="332"/>
      <c r="I27" s="331"/>
      <c r="J27" s="330"/>
    </row>
    <row r="28" spans="1:10" ht="19.5" customHeight="1">
      <c r="A28" s="335">
        <v>13</v>
      </c>
      <c r="B28" s="334"/>
      <c r="C28" s="334"/>
      <c r="D28" s="334"/>
      <c r="E28" s="332"/>
      <c r="F28" s="333"/>
      <c r="G28" s="332"/>
      <c r="H28" s="332"/>
      <c r="I28" s="331"/>
      <c r="J28" s="330"/>
    </row>
    <row r="29" spans="1:10" ht="19.5" customHeight="1">
      <c r="A29" s="335">
        <v>14</v>
      </c>
      <c r="B29" s="334"/>
      <c r="C29" s="334"/>
      <c r="D29" s="334"/>
      <c r="E29" s="332"/>
      <c r="F29" s="333"/>
      <c r="G29" s="332"/>
      <c r="H29" s="332"/>
      <c r="I29" s="331"/>
      <c r="J29" s="330"/>
    </row>
    <row r="30" spans="1:10" ht="19.5" customHeight="1">
      <c r="A30" s="335">
        <v>15</v>
      </c>
      <c r="B30" s="334"/>
      <c r="C30" s="334"/>
      <c r="D30" s="334"/>
      <c r="E30" s="332"/>
      <c r="F30" s="333"/>
      <c r="G30" s="332"/>
      <c r="H30" s="332"/>
      <c r="I30" s="331"/>
      <c r="J30" s="330"/>
    </row>
    <row r="31" spans="1:10" ht="19.5" customHeight="1" thickBot="1">
      <c r="A31" s="329">
        <v>16</v>
      </c>
      <c r="B31" s="328"/>
      <c r="C31" s="328"/>
      <c r="D31" s="328"/>
      <c r="E31" s="326"/>
      <c r="F31" s="327"/>
      <c r="G31" s="326"/>
      <c r="H31" s="326"/>
      <c r="I31" s="325"/>
      <c r="J31" s="324"/>
    </row>
    <row r="32" spans="1:10" ht="16.5" thickBot="1">
      <c r="A32" s="323" t="s">
        <v>438</v>
      </c>
      <c r="B32" s="322"/>
      <c r="C32" s="322"/>
      <c r="D32" s="322"/>
      <c r="E32" s="320"/>
      <c r="F32" s="321">
        <f>SUM(F16:F31)</f>
        <v>0</v>
      </c>
      <c r="G32" s="320"/>
      <c r="H32" s="320"/>
      <c r="I32" s="320"/>
      <c r="J32" s="319"/>
    </row>
    <row r="33" spans="1:11" ht="15.75">
      <c r="A33" s="318"/>
      <c r="E33" s="242"/>
      <c r="F33" s="317"/>
      <c r="G33" s="242"/>
      <c r="H33" s="242"/>
      <c r="I33" s="242"/>
      <c r="J33" s="242"/>
    </row>
    <row r="34" spans="1:11" ht="16.5" thickBot="1">
      <c r="A34" s="316" t="s">
        <v>439</v>
      </c>
      <c r="B34" s="315"/>
      <c r="C34" s="315"/>
      <c r="D34" s="315"/>
      <c r="E34" s="315"/>
      <c r="F34" s="314"/>
      <c r="G34" s="242"/>
      <c r="H34" s="242"/>
      <c r="I34" s="242"/>
      <c r="J34" s="242"/>
    </row>
    <row r="35" spans="1:11" s="310" customFormat="1" ht="16.5" thickTop="1">
      <c r="A35" s="313"/>
      <c r="B35" s="311"/>
      <c r="C35" s="311"/>
      <c r="D35" s="311"/>
      <c r="E35" s="311"/>
      <c r="F35" s="312"/>
      <c r="G35" s="311"/>
      <c r="H35" s="311"/>
      <c r="I35" s="311"/>
      <c r="J35" s="311"/>
    </row>
    <row r="36" spans="1:11" s="303" customFormat="1" ht="15.75">
      <c r="A36" s="74" t="s">
        <v>120</v>
      </c>
      <c r="B36" s="307"/>
      <c r="C36" s="307"/>
      <c r="D36" s="307"/>
      <c r="E36" s="307"/>
      <c r="F36" s="309">
        <f>F34-F32</f>
        <v>0</v>
      </c>
      <c r="G36" s="305"/>
      <c r="H36" s="305"/>
      <c r="I36" s="305"/>
      <c r="J36" s="305"/>
      <c r="K36" s="304"/>
    </row>
    <row r="37" spans="1:11" s="303" customFormat="1" ht="15.75">
      <c r="A37" s="308"/>
      <c r="B37" s="307"/>
      <c r="C37" s="307"/>
      <c r="D37" s="307"/>
      <c r="E37" s="307"/>
      <c r="F37" s="306"/>
      <c r="G37" s="305"/>
      <c r="H37" s="305"/>
      <c r="I37" s="305"/>
      <c r="J37" s="305"/>
      <c r="K37" s="304"/>
    </row>
    <row r="38" spans="1:11" ht="15.75">
      <c r="A38" s="302" t="s">
        <v>206</v>
      </c>
      <c r="B38" s="300"/>
      <c r="C38" s="300"/>
      <c r="D38" s="300"/>
      <c r="E38" s="299"/>
      <c r="F38" s="242"/>
      <c r="G38" s="242"/>
      <c r="H38" s="242"/>
      <c r="I38" s="242"/>
    </row>
    <row r="39" spans="1:11" ht="15.75">
      <c r="A39" s="302"/>
      <c r="B39" s="300"/>
      <c r="C39" s="300"/>
      <c r="D39" s="300"/>
      <c r="E39" s="300"/>
      <c r="F39" s="299"/>
      <c r="G39" s="242"/>
      <c r="H39" s="242"/>
      <c r="I39" s="242"/>
      <c r="J39" s="242"/>
    </row>
    <row r="40" spans="1:11" ht="15.75">
      <c r="A40" s="301"/>
      <c r="B40" s="300"/>
      <c r="C40" s="300"/>
      <c r="D40" s="300"/>
      <c r="E40" s="300"/>
      <c r="F40" s="299"/>
      <c r="G40" s="242"/>
      <c r="H40" s="242"/>
      <c r="I40" s="242"/>
      <c r="J40" s="242"/>
    </row>
    <row r="41" spans="1:11" ht="21" customHeight="1">
      <c r="B41" s="242"/>
      <c r="C41" s="295" t="s">
        <v>205</v>
      </c>
      <c r="D41" s="298"/>
      <c r="E41" s="242"/>
      <c r="G41" s="295" t="s">
        <v>204</v>
      </c>
      <c r="H41" s="298"/>
      <c r="I41" s="297"/>
      <c r="J41" s="297"/>
    </row>
    <row r="42" spans="1:11" ht="21" customHeight="1">
      <c r="C42" s="295" t="s">
        <v>203</v>
      </c>
      <c r="D42" s="296"/>
      <c r="E42" s="242"/>
      <c r="G42" s="295" t="s">
        <v>202</v>
      </c>
      <c r="H42" s="294"/>
      <c r="I42" s="242"/>
      <c r="J42" s="242"/>
    </row>
    <row r="43" spans="1:11" ht="21" customHeight="1">
      <c r="D43" s="293"/>
      <c r="E43" s="242"/>
      <c r="H43" s="242"/>
      <c r="I43" s="242"/>
      <c r="J43" s="242"/>
    </row>
    <row r="44" spans="1:11" ht="15.75">
      <c r="D44" s="794" t="s">
        <v>85</v>
      </c>
      <c r="E44" s="794"/>
      <c r="F44" s="794"/>
      <c r="G44" s="794"/>
      <c r="H44" s="794"/>
      <c r="I44" s="794"/>
      <c r="J44" s="242"/>
    </row>
    <row r="45" spans="1:11" s="292" customFormat="1" ht="18">
      <c r="D45" s="794" t="s">
        <v>411</v>
      </c>
      <c r="E45" s="794"/>
      <c r="F45" s="794"/>
      <c r="G45" s="794"/>
      <c r="H45" s="794"/>
      <c r="I45" s="794"/>
    </row>
    <row r="46" spans="1:11" ht="15.75">
      <c r="D46" s="794" t="str">
        <f>A3</f>
        <v>As of March 31, 2024</v>
      </c>
      <c r="E46" s="794"/>
      <c r="F46" s="794"/>
      <c r="G46" s="794"/>
      <c r="H46" s="794"/>
      <c r="I46" s="794"/>
      <c r="J46" s="242"/>
    </row>
    <row r="47" spans="1:11" ht="15.75">
      <c r="D47" s="793" t="str">
        <f>A4</f>
        <v>Due April 15, 2024</v>
      </c>
      <c r="E47" s="793"/>
      <c r="F47" s="793"/>
      <c r="G47" s="793"/>
      <c r="H47" s="793"/>
      <c r="I47" s="793"/>
      <c r="J47" s="242"/>
    </row>
    <row r="48" spans="1:11" ht="18">
      <c r="A48" s="291" t="s">
        <v>201</v>
      </c>
      <c r="B48" s="290"/>
      <c r="C48" s="290"/>
      <c r="E48" s="242"/>
      <c r="G48" s="242"/>
      <c r="H48" s="242"/>
      <c r="I48" s="242"/>
      <c r="J48" s="242"/>
    </row>
    <row r="49" spans="1:11" ht="18">
      <c r="A49" s="291"/>
      <c r="B49" s="290"/>
      <c r="C49" s="290"/>
      <c r="E49" s="242"/>
      <c r="G49" s="242"/>
      <c r="H49" s="242"/>
      <c r="I49" s="242"/>
      <c r="J49" s="242"/>
    </row>
    <row r="50" spans="1:11" ht="31.5" customHeight="1" thickBot="1">
      <c r="A50" s="795" t="s">
        <v>200</v>
      </c>
      <c r="B50" s="795"/>
      <c r="C50" s="795"/>
      <c r="D50" s="795"/>
      <c r="E50" s="795"/>
      <c r="F50" s="795"/>
      <c r="G50" s="795"/>
      <c r="H50" s="795"/>
      <c r="I50" s="795"/>
      <c r="J50" s="795"/>
    </row>
    <row r="51" spans="1:11" ht="15.75">
      <c r="A51" s="289"/>
      <c r="B51" s="288"/>
      <c r="C51" s="288"/>
      <c r="D51" s="259"/>
      <c r="E51" s="259"/>
      <c r="F51" s="259"/>
      <c r="G51" s="259"/>
      <c r="H51" s="259"/>
      <c r="I51" s="259"/>
      <c r="J51" s="258" t="s">
        <v>196</v>
      </c>
      <c r="K51" s="287"/>
    </row>
    <row r="52" spans="1:11" ht="15.75">
      <c r="A52" s="264" t="s">
        <v>195</v>
      </c>
      <c r="B52" s="265"/>
      <c r="C52" s="265"/>
      <c r="D52" s="259"/>
      <c r="E52" s="259"/>
      <c r="F52" s="259"/>
      <c r="G52" s="259"/>
      <c r="H52" s="259"/>
      <c r="I52" s="259"/>
      <c r="J52" s="258" t="s">
        <v>194</v>
      </c>
    </row>
    <row r="53" spans="1:11" ht="15.75">
      <c r="A53" s="264" t="s">
        <v>193</v>
      </c>
      <c r="B53" s="286" t="s">
        <v>199</v>
      </c>
      <c r="C53" s="286"/>
      <c r="D53" s="260"/>
      <c r="E53" s="260"/>
      <c r="F53" s="260"/>
      <c r="G53" s="260"/>
      <c r="H53" s="260"/>
      <c r="I53" s="259"/>
      <c r="J53" s="258" t="s">
        <v>191</v>
      </c>
    </row>
    <row r="54" spans="1:11" ht="0.75" customHeight="1">
      <c r="A54" s="285"/>
      <c r="B54" s="284"/>
      <c r="C54" s="283"/>
      <c r="D54" s="282"/>
      <c r="E54" s="282"/>
      <c r="F54" s="282"/>
      <c r="G54" s="282"/>
      <c r="H54" s="282"/>
      <c r="I54" s="281"/>
      <c r="J54" s="258" t="s">
        <v>198</v>
      </c>
    </row>
    <row r="55" spans="1:11" ht="15.75">
      <c r="A55" s="280"/>
      <c r="B55" s="279"/>
      <c r="C55" s="278"/>
      <c r="D55" s="277"/>
      <c r="E55" s="277"/>
      <c r="F55" s="277"/>
      <c r="G55" s="277"/>
      <c r="H55" s="277"/>
      <c r="I55" s="276"/>
      <c r="J55" s="275"/>
    </row>
    <row r="56" spans="1:11" ht="15.75">
      <c r="A56" s="280"/>
      <c r="B56" s="279"/>
      <c r="C56" s="278"/>
      <c r="D56" s="277"/>
      <c r="E56" s="277"/>
      <c r="F56" s="277"/>
      <c r="G56" s="277"/>
      <c r="H56" s="277"/>
      <c r="I56" s="276"/>
      <c r="J56" s="275"/>
    </row>
    <row r="57" spans="1:11" ht="15.75">
      <c r="A57" s="280"/>
      <c r="B57" s="279"/>
      <c r="C57" s="278"/>
      <c r="D57" s="277"/>
      <c r="E57" s="277"/>
      <c r="F57" s="277"/>
      <c r="G57" s="277"/>
      <c r="H57" s="277"/>
      <c r="I57" s="276"/>
      <c r="J57" s="275"/>
    </row>
    <row r="58" spans="1:11" ht="15.75">
      <c r="A58" s="280"/>
      <c r="B58" s="279"/>
      <c r="C58" s="278"/>
      <c r="D58" s="277"/>
      <c r="E58" s="277"/>
      <c r="F58" s="277"/>
      <c r="G58" s="277"/>
      <c r="H58" s="277"/>
      <c r="I58" s="276"/>
      <c r="J58" s="275"/>
    </row>
    <row r="59" spans="1:11" ht="15.75">
      <c r="A59" s="280"/>
      <c r="B59" s="279"/>
      <c r="C59" s="278"/>
      <c r="D59" s="277"/>
      <c r="E59" s="277"/>
      <c r="F59" s="277"/>
      <c r="G59" s="277"/>
      <c r="H59" s="277"/>
      <c r="I59" s="276"/>
      <c r="J59" s="275"/>
    </row>
    <row r="60" spans="1:11" ht="15.75">
      <c r="A60" s="280"/>
      <c r="B60" s="279"/>
      <c r="C60" s="278"/>
      <c r="D60" s="277"/>
      <c r="E60" s="277"/>
      <c r="F60" s="277"/>
      <c r="G60" s="277"/>
      <c r="H60" s="277"/>
      <c r="I60" s="276"/>
      <c r="J60" s="275"/>
    </row>
    <row r="61" spans="1:11" ht="15.75">
      <c r="A61" s="280"/>
      <c r="B61" s="279"/>
      <c r="C61" s="278"/>
      <c r="D61" s="278"/>
      <c r="E61" s="277"/>
      <c r="F61" s="277"/>
      <c r="G61" s="277"/>
      <c r="H61" s="277"/>
      <c r="I61" s="276"/>
      <c r="J61" s="275"/>
    </row>
    <row r="62" spans="1:11" ht="16.5" thickBot="1">
      <c r="A62" s="274"/>
      <c r="B62" s="273"/>
      <c r="C62" s="272"/>
      <c r="D62" s="272"/>
      <c r="E62" s="272"/>
      <c r="F62" s="272"/>
      <c r="G62" s="272"/>
      <c r="H62" s="272"/>
      <c r="I62" s="271"/>
      <c r="J62" s="270"/>
    </row>
    <row r="63" spans="1:11" ht="15.75">
      <c r="A63" s="265"/>
      <c r="B63" s="265"/>
      <c r="C63" s="265"/>
      <c r="D63" s="265"/>
      <c r="E63" s="265"/>
      <c r="F63" s="265"/>
      <c r="G63" s="265"/>
      <c r="H63" s="265"/>
      <c r="I63" s="259"/>
      <c r="J63" s="265"/>
    </row>
    <row r="64" spans="1:11" ht="15.75">
      <c r="A64" s="265"/>
      <c r="B64" s="265"/>
      <c r="C64" s="265"/>
      <c r="D64" s="265"/>
      <c r="E64" s="265"/>
      <c r="F64" s="265"/>
      <c r="G64" s="265"/>
      <c r="H64" s="265"/>
      <c r="I64" s="259"/>
      <c r="J64" s="265"/>
    </row>
    <row r="65" spans="1:10" ht="15.75">
      <c r="A65" s="265"/>
      <c r="B65" s="265"/>
      <c r="C65" s="265"/>
      <c r="D65" s="265"/>
      <c r="E65" s="265"/>
      <c r="F65" s="265"/>
      <c r="G65" s="265"/>
      <c r="H65" s="265"/>
      <c r="I65" s="259"/>
      <c r="J65" s="265"/>
    </row>
    <row r="66" spans="1:10" ht="15.75">
      <c r="A66" s="265"/>
      <c r="B66" s="265"/>
      <c r="C66" s="265"/>
      <c r="D66" s="265"/>
      <c r="E66" s="265"/>
      <c r="F66" s="265"/>
      <c r="G66" s="265"/>
      <c r="H66" s="265"/>
      <c r="I66" s="259"/>
      <c r="J66" s="265"/>
    </row>
    <row r="67" spans="1:10" ht="15.75" customHeight="1" thickBot="1">
      <c r="A67" s="796" t="s">
        <v>197</v>
      </c>
      <c r="B67" s="796"/>
      <c r="C67" s="796"/>
      <c r="D67" s="796"/>
      <c r="E67" s="796"/>
      <c r="F67" s="796"/>
      <c r="G67" s="796"/>
      <c r="H67" s="796"/>
      <c r="I67" s="796"/>
      <c r="J67" s="796"/>
    </row>
    <row r="68" spans="1:10" ht="15.75">
      <c r="A68" s="269"/>
      <c r="B68" s="268"/>
      <c r="C68" s="268"/>
      <c r="D68" s="267"/>
      <c r="E68" s="267"/>
      <c r="F68" s="267"/>
      <c r="G68" s="267"/>
      <c r="H68" s="267"/>
      <c r="I68" s="267"/>
      <c r="J68" s="266" t="s">
        <v>196</v>
      </c>
    </row>
    <row r="69" spans="1:10" ht="15.75">
      <c r="A69" s="264" t="s">
        <v>195</v>
      </c>
      <c r="B69" s="265"/>
      <c r="C69" s="265"/>
      <c r="D69" s="259"/>
      <c r="E69" s="259"/>
      <c r="F69" s="259"/>
      <c r="G69" s="259"/>
      <c r="H69" s="259"/>
      <c r="I69" s="259"/>
      <c r="J69" s="258" t="s">
        <v>194</v>
      </c>
    </row>
    <row r="70" spans="1:10" ht="15.75">
      <c r="A70" s="264" t="s">
        <v>193</v>
      </c>
      <c r="B70" s="263" t="s">
        <v>192</v>
      </c>
      <c r="C70" s="262"/>
      <c r="D70" s="261"/>
      <c r="E70" s="260"/>
      <c r="F70" s="260"/>
      <c r="G70" s="260"/>
      <c r="H70" s="260"/>
      <c r="I70" s="259"/>
      <c r="J70" s="258" t="s">
        <v>191</v>
      </c>
    </row>
    <row r="71" spans="1:10" ht="15.75">
      <c r="A71" s="255"/>
      <c r="B71" s="254"/>
      <c r="C71" s="253"/>
      <c r="D71" s="257"/>
      <c r="E71" s="257"/>
      <c r="F71" s="257"/>
      <c r="G71" s="257"/>
      <c r="H71" s="257"/>
      <c r="I71" s="251"/>
      <c r="J71" s="256"/>
    </row>
    <row r="72" spans="1:10" ht="15.75">
      <c r="A72" s="255"/>
      <c r="B72" s="254"/>
      <c r="C72" s="253"/>
      <c r="D72" s="257"/>
      <c r="E72" s="257"/>
      <c r="F72" s="257"/>
      <c r="G72" s="257"/>
      <c r="H72" s="257"/>
      <c r="I72" s="251"/>
      <c r="J72" s="256"/>
    </row>
    <row r="73" spans="1:10" ht="15.75">
      <c r="A73" s="255"/>
      <c r="B73" s="254"/>
      <c r="C73" s="253"/>
      <c r="D73" s="257"/>
      <c r="E73" s="257"/>
      <c r="F73" s="257"/>
      <c r="G73" s="257"/>
      <c r="H73" s="257"/>
      <c r="I73" s="251"/>
      <c r="J73" s="256"/>
    </row>
    <row r="74" spans="1:10" ht="15.75">
      <c r="A74" s="255"/>
      <c r="B74" s="254"/>
      <c r="C74" s="253"/>
      <c r="D74" s="257"/>
      <c r="E74" s="257"/>
      <c r="F74" s="257"/>
      <c r="G74" s="257"/>
      <c r="H74" s="257"/>
      <c r="I74" s="251"/>
      <c r="J74" s="256"/>
    </row>
    <row r="75" spans="1:10" ht="15.75">
      <c r="A75" s="255"/>
      <c r="B75" s="254"/>
      <c r="C75" s="253"/>
      <c r="D75" s="257"/>
      <c r="E75" s="257"/>
      <c r="F75" s="257"/>
      <c r="G75" s="257"/>
      <c r="H75" s="257"/>
      <c r="I75" s="251"/>
      <c r="J75" s="256"/>
    </row>
    <row r="76" spans="1:10" ht="15.75">
      <c r="A76" s="255"/>
      <c r="B76" s="254"/>
      <c r="C76" s="253"/>
      <c r="D76" s="257"/>
      <c r="E76" s="257"/>
      <c r="F76" s="257"/>
      <c r="G76" s="257"/>
      <c r="H76" s="257"/>
      <c r="I76" s="251"/>
      <c r="J76" s="256"/>
    </row>
    <row r="77" spans="1:10" ht="15.75">
      <c r="A77" s="255"/>
      <c r="B77" s="254"/>
      <c r="C77" s="253"/>
      <c r="D77" s="257"/>
      <c r="E77" s="257"/>
      <c r="F77" s="257"/>
      <c r="G77" s="257"/>
      <c r="H77" s="257"/>
      <c r="I77" s="251"/>
      <c r="J77" s="256"/>
    </row>
    <row r="78" spans="1:10" ht="15">
      <c r="A78" s="255"/>
      <c r="B78" s="254"/>
      <c r="C78" s="253"/>
      <c r="D78" s="252"/>
      <c r="E78" s="252"/>
      <c r="F78" s="252"/>
      <c r="G78" s="252"/>
      <c r="H78" s="252"/>
      <c r="I78" s="251"/>
      <c r="J78" s="250"/>
    </row>
    <row r="79" spans="1:10" ht="15.75" thickBot="1">
      <c r="A79" s="249"/>
      <c r="B79" s="248"/>
      <c r="C79" s="247"/>
      <c r="D79" s="246"/>
      <c r="E79" s="246"/>
      <c r="F79" s="246"/>
      <c r="G79" s="246"/>
      <c r="H79" s="246"/>
      <c r="I79" s="245"/>
      <c r="J79" s="244"/>
    </row>
    <row r="80" spans="1:10" ht="15">
      <c r="A80" s="243"/>
      <c r="B80" s="242"/>
      <c r="C80" s="242"/>
    </row>
    <row r="81" spans="1:13" ht="15">
      <c r="A81" s="243"/>
      <c r="B81" s="242"/>
      <c r="C81" s="242"/>
    </row>
    <row r="82" spans="1:13" ht="15" customHeight="1">
      <c r="A82" s="241" t="s">
        <v>190</v>
      </c>
      <c r="B82" s="239"/>
      <c r="C82" s="239"/>
      <c r="D82" s="239"/>
      <c r="F82" s="239"/>
      <c r="G82" s="239"/>
      <c r="H82" s="239"/>
      <c r="I82" s="239"/>
      <c r="J82" s="239"/>
      <c r="K82" s="239"/>
      <c r="L82" s="239"/>
      <c r="M82" s="239"/>
    </row>
    <row r="83" spans="1:13" ht="15" customHeight="1">
      <c r="A83" s="240"/>
      <c r="B83" s="239"/>
      <c r="C83" s="239"/>
      <c r="D83" s="239"/>
      <c r="F83" s="239"/>
      <c r="G83" s="239"/>
      <c r="H83" s="239"/>
      <c r="I83" s="239"/>
      <c r="J83" s="239"/>
      <c r="K83" s="239"/>
      <c r="L83" s="239"/>
      <c r="M83" s="239"/>
    </row>
    <row r="84" spans="1:13" s="235" customFormat="1" ht="15" customHeight="1">
      <c r="A84" s="237"/>
      <c r="B84" s="236"/>
      <c r="C84" s="236"/>
      <c r="D84" s="236"/>
      <c r="F84" s="236"/>
      <c r="G84" s="236"/>
      <c r="H84" s="236"/>
      <c r="I84" s="236"/>
      <c r="J84" s="236"/>
      <c r="K84" s="236"/>
      <c r="L84" s="236"/>
      <c r="M84" s="236"/>
    </row>
    <row r="85" spans="1:13" s="235" customFormat="1" ht="15" customHeight="1">
      <c r="A85" s="237"/>
      <c r="B85" s="236"/>
      <c r="C85" s="236"/>
      <c r="D85" s="236"/>
      <c r="F85" s="237"/>
      <c r="G85" s="237"/>
      <c r="H85" s="237"/>
      <c r="I85" s="237"/>
      <c r="J85" s="237"/>
      <c r="K85" s="236"/>
      <c r="L85" s="236"/>
      <c r="M85" s="236"/>
    </row>
    <row r="86" spans="1:13" s="235" customFormat="1" ht="15" customHeight="1">
      <c r="A86" s="237" t="s">
        <v>189</v>
      </c>
      <c r="B86" s="236"/>
      <c r="C86" s="236"/>
      <c r="D86" s="236"/>
      <c r="F86" s="237"/>
      <c r="G86" s="237"/>
      <c r="H86" s="237"/>
      <c r="I86" s="237"/>
      <c r="J86" s="237"/>
      <c r="K86" s="236"/>
      <c r="L86" s="236"/>
      <c r="M86" s="236"/>
    </row>
    <row r="87" spans="1:13" s="235" customFormat="1" ht="15" customHeight="1">
      <c r="A87" s="238"/>
      <c r="B87" s="238"/>
      <c r="C87" s="237" t="s">
        <v>423</v>
      </c>
      <c r="D87" s="236"/>
      <c r="F87" s="237"/>
      <c r="G87" s="237"/>
      <c r="H87" s="237"/>
      <c r="I87" s="237"/>
      <c r="J87" s="237"/>
      <c r="K87" s="236"/>
      <c r="L87" s="236"/>
      <c r="M87" s="236"/>
    </row>
    <row r="88" spans="1:13" s="235" customFormat="1" ht="15" customHeight="1">
      <c r="A88" s="238"/>
      <c r="B88" s="238"/>
      <c r="C88" s="237" t="s">
        <v>188</v>
      </c>
      <c r="D88" s="236"/>
      <c r="F88" s="237"/>
      <c r="G88" s="237"/>
      <c r="H88" s="237"/>
      <c r="I88" s="237"/>
      <c r="J88" s="237"/>
      <c r="K88" s="236"/>
      <c r="L88" s="236"/>
      <c r="M88" s="236"/>
    </row>
    <row r="89" spans="1:13" s="235" customFormat="1" ht="15" customHeight="1">
      <c r="A89" s="238"/>
      <c r="B89" s="238"/>
      <c r="C89" s="237" t="s">
        <v>187</v>
      </c>
      <c r="D89" s="236"/>
      <c r="F89" s="237"/>
      <c r="G89" s="237"/>
      <c r="H89" s="237"/>
      <c r="I89" s="237"/>
      <c r="J89" s="237"/>
      <c r="K89" s="236"/>
      <c r="L89" s="236"/>
      <c r="M89" s="236"/>
    </row>
    <row r="90" spans="1:13" s="235" customFormat="1" ht="15" customHeight="1">
      <c r="A90" s="238"/>
      <c r="B90" s="238"/>
      <c r="C90" s="237" t="s">
        <v>186</v>
      </c>
      <c r="D90" s="236"/>
      <c r="F90" s="237"/>
      <c r="G90" s="237"/>
      <c r="H90" s="237"/>
      <c r="I90" s="237"/>
      <c r="J90" s="237"/>
      <c r="K90" s="236"/>
      <c r="L90" s="236"/>
      <c r="M90" s="236"/>
    </row>
    <row r="91" spans="1:13" s="235" customFormat="1" ht="15" customHeight="1">
      <c r="A91" s="238"/>
      <c r="B91" s="238"/>
      <c r="C91" s="237" t="s">
        <v>440</v>
      </c>
      <c r="D91" s="236"/>
      <c r="F91" s="237"/>
      <c r="G91" s="237"/>
      <c r="H91" s="237"/>
      <c r="I91" s="237"/>
      <c r="J91" s="237"/>
      <c r="K91" s="236"/>
      <c r="L91" s="236"/>
      <c r="M91" s="236"/>
    </row>
    <row r="92" spans="1:13" s="235" customFormat="1" ht="15" customHeight="1">
      <c r="A92" s="238"/>
      <c r="B92" s="238"/>
      <c r="C92" s="237" t="s">
        <v>185</v>
      </c>
      <c r="D92" s="236"/>
      <c r="F92" s="237"/>
      <c r="G92" s="237"/>
      <c r="H92" s="237"/>
      <c r="I92" s="237"/>
      <c r="J92" s="237"/>
      <c r="K92" s="236"/>
      <c r="L92" s="236"/>
      <c r="M92" s="236"/>
    </row>
    <row r="93" spans="1:13" s="235" customFormat="1" ht="15" customHeight="1">
      <c r="A93" s="238"/>
      <c r="B93" s="238"/>
      <c r="C93" s="237" t="s">
        <v>184</v>
      </c>
      <c r="D93" s="236"/>
      <c r="F93" s="237"/>
      <c r="G93" s="237"/>
      <c r="H93" s="237"/>
      <c r="I93" s="237"/>
      <c r="J93" s="237"/>
      <c r="K93" s="236"/>
      <c r="L93" s="236"/>
      <c r="M93" s="236"/>
    </row>
    <row r="94" spans="1:13" s="235" customFormat="1" ht="15" customHeight="1">
      <c r="A94" s="238"/>
      <c r="B94" s="238"/>
      <c r="C94" s="237" t="s">
        <v>183</v>
      </c>
      <c r="D94" s="236"/>
      <c r="F94" s="237"/>
      <c r="G94" s="237"/>
      <c r="H94" s="237"/>
      <c r="I94" s="237"/>
      <c r="J94" s="237"/>
      <c r="K94" s="236"/>
      <c r="L94" s="236"/>
      <c r="M94" s="236"/>
    </row>
    <row r="95" spans="1:13" s="235" customFormat="1" ht="15" customHeight="1">
      <c r="A95" s="238"/>
      <c r="B95" s="238"/>
      <c r="C95" s="237" t="s">
        <v>182</v>
      </c>
      <c r="D95" s="236"/>
      <c r="F95" s="237"/>
      <c r="G95" s="237"/>
      <c r="H95" s="237"/>
      <c r="I95" s="237"/>
      <c r="J95" s="237"/>
      <c r="K95" s="236"/>
      <c r="L95" s="236"/>
      <c r="M95" s="236"/>
    </row>
    <row r="96" spans="1:13" s="235" customFormat="1" ht="15" customHeight="1">
      <c r="A96" s="238"/>
      <c r="B96" s="238"/>
      <c r="C96" s="237"/>
      <c r="D96" s="236"/>
      <c r="F96" s="237"/>
      <c r="G96" s="237"/>
      <c r="H96" s="237"/>
      <c r="I96" s="237"/>
      <c r="J96" s="237"/>
      <c r="K96" s="236"/>
      <c r="L96" s="236"/>
      <c r="M96" s="236"/>
    </row>
    <row r="97" spans="1:13" s="235" customFormat="1" ht="15" customHeight="1">
      <c r="A97" s="237" t="s">
        <v>181</v>
      </c>
      <c r="B97" s="236"/>
      <c r="C97" s="236"/>
      <c r="D97" s="236"/>
      <c r="F97" s="237"/>
      <c r="G97" s="237"/>
      <c r="H97" s="237"/>
      <c r="I97" s="237"/>
      <c r="J97" s="237"/>
      <c r="K97" s="236"/>
      <c r="L97" s="236"/>
      <c r="M97" s="236"/>
    </row>
    <row r="98" spans="1:13" s="235" customFormat="1" ht="15" customHeight="1">
      <c r="A98" s="237"/>
      <c r="B98" s="236"/>
      <c r="C98" s="236"/>
      <c r="D98" s="236"/>
      <c r="F98" s="237"/>
      <c r="G98" s="237"/>
      <c r="H98" s="237"/>
      <c r="I98" s="237"/>
      <c r="J98" s="237"/>
      <c r="K98" s="236"/>
      <c r="L98" s="236"/>
      <c r="M98" s="236"/>
    </row>
    <row r="99" spans="1:13" s="235" customFormat="1" ht="15" customHeight="1">
      <c r="A99" s="237" t="s">
        <v>180</v>
      </c>
      <c r="B99" s="236"/>
      <c r="C99" s="236"/>
      <c r="D99" s="236"/>
      <c r="F99" s="237"/>
      <c r="G99" s="237"/>
      <c r="H99" s="237"/>
      <c r="I99" s="237"/>
      <c r="J99" s="237"/>
      <c r="K99" s="236"/>
      <c r="L99" s="236"/>
      <c r="M99" s="236"/>
    </row>
    <row r="100" spans="1:13" s="235" customFormat="1" ht="15" customHeight="1">
      <c r="A100" s="237"/>
      <c r="B100" s="236"/>
      <c r="C100" s="236"/>
      <c r="D100" s="236"/>
      <c r="F100" s="237"/>
      <c r="G100" s="237"/>
      <c r="H100" s="237"/>
      <c r="I100" s="237"/>
      <c r="J100" s="237"/>
      <c r="K100" s="236"/>
      <c r="L100" s="236"/>
      <c r="M100" s="236"/>
    </row>
    <row r="101" spans="1:13" s="235" customFormat="1" ht="15" customHeight="1">
      <c r="A101" s="237" t="s">
        <v>179</v>
      </c>
      <c r="B101" s="236"/>
      <c r="C101" s="236"/>
      <c r="D101" s="236"/>
      <c r="F101" s="237"/>
      <c r="G101" s="237"/>
      <c r="H101" s="237"/>
      <c r="I101" s="237"/>
      <c r="J101" s="237"/>
      <c r="K101" s="236"/>
      <c r="L101" s="236"/>
      <c r="M101" s="236"/>
    </row>
  </sheetData>
  <mergeCells count="11">
    <mergeCell ref="D47:I47"/>
    <mergeCell ref="D46:I46"/>
    <mergeCell ref="A50:J50"/>
    <mergeCell ref="A67:J67"/>
    <mergeCell ref="A1:J1"/>
    <mergeCell ref="A2:J2"/>
    <mergeCell ref="A3:J3"/>
    <mergeCell ref="A4:J4"/>
    <mergeCell ref="D44:I44"/>
    <mergeCell ref="D45:I45"/>
    <mergeCell ref="A12:A15"/>
  </mergeCells>
  <printOptions horizontalCentered="1"/>
  <pageMargins left="0.45" right="0.2" top="0.25" bottom="0.5" header="0.3" footer="0.3"/>
  <pageSetup scale="66" fitToHeight="3" orientation="landscape" r:id="rId1"/>
  <headerFooter>
    <oddFooter>&amp;LRevised 03/10&amp;R&amp;P of &amp;N</oddFooter>
  </headerFooter>
  <rowBreaks count="2" manualBreakCount="2">
    <brk id="43" max="9" man="1"/>
    <brk id="81" max="9"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B8EE-EFFB-43A7-A500-EA7524EAB882}">
  <dimension ref="A1:M116"/>
  <sheetViews>
    <sheetView showGridLines="0" zoomScale="80" zoomScaleNormal="80" zoomScaleSheetLayoutView="80" workbookViewId="0">
      <selection activeCell="N19" sqref="N19"/>
    </sheetView>
  </sheetViews>
  <sheetFormatPr defaultColWidth="12.5703125" defaultRowHeight="12.75"/>
  <cols>
    <col min="1" max="1" width="5.7109375" customWidth="1"/>
    <col min="2" max="3" width="10.7109375" customWidth="1"/>
    <col min="4" max="4" width="36.5703125" customWidth="1"/>
    <col min="5" max="5" width="7" customWidth="1"/>
    <col min="6" max="6" width="15.140625" customWidth="1"/>
    <col min="7" max="7" width="17.5703125" customWidth="1"/>
    <col min="8" max="8" width="41.140625" customWidth="1"/>
    <col min="9" max="9" width="22.28515625" customWidth="1"/>
    <col min="10" max="10" width="14.28515625" bestFit="1" customWidth="1"/>
  </cols>
  <sheetData>
    <row r="1" spans="1:10" ht="18">
      <c r="A1" s="797" t="s">
        <v>242</v>
      </c>
      <c r="B1" s="797"/>
      <c r="C1" s="797"/>
      <c r="D1" s="797"/>
      <c r="E1" s="797"/>
      <c r="F1" s="797"/>
      <c r="G1" s="797"/>
      <c r="H1" s="797"/>
      <c r="I1" s="797"/>
      <c r="J1" s="797"/>
    </row>
    <row r="2" spans="1:10" s="292" customFormat="1" ht="18">
      <c r="A2" s="797" t="s">
        <v>277</v>
      </c>
      <c r="B2" s="797"/>
      <c r="C2" s="797"/>
      <c r="D2" s="797"/>
      <c r="E2" s="797"/>
      <c r="F2" s="797"/>
      <c r="G2" s="797"/>
      <c r="H2" s="797"/>
      <c r="I2" s="797"/>
      <c r="J2" s="797"/>
    </row>
    <row r="3" spans="1:10" ht="15.75">
      <c r="A3" s="799" t="s">
        <v>424</v>
      </c>
      <c r="B3" s="798"/>
      <c r="C3" s="798"/>
      <c r="D3" s="798"/>
      <c r="E3" s="798"/>
      <c r="F3" s="798"/>
      <c r="G3" s="798"/>
      <c r="H3" s="798"/>
      <c r="I3" s="798"/>
      <c r="J3" s="798"/>
    </row>
    <row r="4" spans="1:10" ht="15.75">
      <c r="A4" s="799" t="s">
        <v>425</v>
      </c>
      <c r="B4" s="798"/>
      <c r="C4" s="798"/>
      <c r="D4" s="798"/>
      <c r="E4" s="798"/>
      <c r="F4" s="798"/>
      <c r="G4" s="798"/>
      <c r="H4" s="798"/>
      <c r="I4" s="798"/>
      <c r="J4" s="798"/>
    </row>
    <row r="5" spans="1:10" ht="20.25">
      <c r="A5" s="361" t="s">
        <v>276</v>
      </c>
      <c r="B5" s="290"/>
      <c r="C5" s="290"/>
      <c r="E5" s="242"/>
      <c r="G5" s="360"/>
      <c r="H5" s="359"/>
      <c r="I5" s="359"/>
      <c r="J5" s="359"/>
    </row>
    <row r="6" spans="1:10" ht="15">
      <c r="E6" s="242"/>
      <c r="G6" s="242"/>
      <c r="H6" s="242"/>
      <c r="I6" s="242"/>
      <c r="J6" s="242"/>
    </row>
    <row r="7" spans="1:10" ht="15.75">
      <c r="B7" s="318"/>
      <c r="C7" s="356" t="s">
        <v>240</v>
      </c>
      <c r="D7" s="358"/>
      <c r="E7" s="242"/>
      <c r="F7" s="242"/>
      <c r="G7" s="390" t="s">
        <v>239</v>
      </c>
      <c r="H7" s="389"/>
      <c r="I7" s="242"/>
      <c r="J7" s="242"/>
    </row>
    <row r="8" spans="1:10" ht="15.75">
      <c r="C8" s="356" t="s">
        <v>238</v>
      </c>
      <c r="D8" s="388"/>
      <c r="E8" s="242"/>
      <c r="F8" s="242"/>
      <c r="G8" s="242"/>
      <c r="H8" s="242"/>
      <c r="I8" s="242"/>
      <c r="J8" s="242"/>
    </row>
    <row r="9" spans="1:10" ht="15.75">
      <c r="A9" s="242"/>
      <c r="B9" s="318"/>
      <c r="C9" s="318"/>
      <c r="E9" s="242"/>
      <c r="F9" s="242"/>
      <c r="G9" s="242"/>
      <c r="H9" s="242"/>
      <c r="I9" s="242"/>
      <c r="J9" s="242"/>
    </row>
    <row r="10" spans="1:10" ht="15.75">
      <c r="A10" s="318" t="s">
        <v>441</v>
      </c>
      <c r="B10" s="353"/>
      <c r="C10" s="353"/>
      <c r="D10" s="318"/>
      <c r="E10" s="352"/>
      <c r="F10" s="242"/>
      <c r="G10" s="242"/>
      <c r="H10" s="242"/>
      <c r="I10" s="242"/>
      <c r="J10" s="242"/>
    </row>
    <row r="11" spans="1:10" ht="10.5" customHeight="1">
      <c r="A11" s="351" t="s">
        <v>237</v>
      </c>
      <c r="B11" s="350" t="s">
        <v>236</v>
      </c>
      <c r="C11" s="350" t="s">
        <v>235</v>
      </c>
      <c r="D11" s="349" t="s">
        <v>234</v>
      </c>
      <c r="E11" s="350" t="s">
        <v>233</v>
      </c>
      <c r="F11" s="349" t="s">
        <v>232</v>
      </c>
      <c r="G11" s="349" t="s">
        <v>231</v>
      </c>
      <c r="H11" s="349" t="s">
        <v>230</v>
      </c>
      <c r="I11" s="349" t="s">
        <v>229</v>
      </c>
      <c r="J11" s="348" t="s">
        <v>228</v>
      </c>
    </row>
    <row r="12" spans="1:10" ht="10.5" customHeight="1">
      <c r="A12" s="800" t="s">
        <v>195</v>
      </c>
      <c r="B12" s="347"/>
      <c r="C12" s="342" t="s">
        <v>227</v>
      </c>
      <c r="D12" s="346"/>
      <c r="E12" s="347"/>
      <c r="F12" s="346"/>
      <c r="G12" s="346"/>
      <c r="H12" s="346"/>
      <c r="I12" s="346"/>
      <c r="J12" s="387"/>
    </row>
    <row r="13" spans="1:10">
      <c r="A13" s="801"/>
      <c r="B13" s="342" t="s">
        <v>226</v>
      </c>
      <c r="C13" s="342" t="s">
        <v>225</v>
      </c>
      <c r="D13" s="342"/>
      <c r="E13" s="345" t="s">
        <v>224</v>
      </c>
      <c r="F13" s="344"/>
      <c r="G13" s="342" t="s">
        <v>223</v>
      </c>
      <c r="H13" s="344"/>
      <c r="I13" s="342" t="s">
        <v>167</v>
      </c>
      <c r="J13" s="386"/>
    </row>
    <row r="14" spans="1:10">
      <c r="A14" s="801"/>
      <c r="B14" s="342" t="s">
        <v>222</v>
      </c>
      <c r="C14" s="342" t="s">
        <v>221</v>
      </c>
      <c r="D14" s="342"/>
      <c r="E14" s="343" t="s">
        <v>220</v>
      </c>
      <c r="F14" s="342" t="s">
        <v>219</v>
      </c>
      <c r="G14" s="342" t="s">
        <v>218</v>
      </c>
      <c r="H14" s="342" t="s">
        <v>217</v>
      </c>
      <c r="I14" s="342" t="s">
        <v>275</v>
      </c>
      <c r="J14" s="386" t="s">
        <v>215</v>
      </c>
    </row>
    <row r="15" spans="1:10" ht="12" customHeight="1" thickBot="1">
      <c r="A15" s="802"/>
      <c r="B15" s="342" t="s">
        <v>214</v>
      </c>
      <c r="C15" s="342" t="s">
        <v>213</v>
      </c>
      <c r="D15" s="342" t="s">
        <v>274</v>
      </c>
      <c r="E15" s="342" t="s">
        <v>211</v>
      </c>
      <c r="F15" s="342" t="s">
        <v>273</v>
      </c>
      <c r="G15" s="342" t="s">
        <v>191</v>
      </c>
      <c r="H15" s="710" t="s">
        <v>272</v>
      </c>
      <c r="I15" s="342" t="s">
        <v>208</v>
      </c>
      <c r="J15" s="385" t="s">
        <v>271</v>
      </c>
    </row>
    <row r="16" spans="1:10" ht="19.5" customHeight="1">
      <c r="A16" s="341">
        <v>1</v>
      </c>
      <c r="B16" s="340"/>
      <c r="C16" s="340"/>
      <c r="D16" s="340"/>
      <c r="E16" s="338"/>
      <c r="F16" s="339"/>
      <c r="G16" s="338"/>
      <c r="H16" s="384"/>
      <c r="I16" s="337"/>
      <c r="J16" s="383"/>
    </row>
    <row r="17" spans="1:10" ht="19.5" customHeight="1">
      <c r="A17" s="335">
        <v>2</v>
      </c>
      <c r="B17" s="334"/>
      <c r="C17" s="334"/>
      <c r="D17" s="334"/>
      <c r="E17" s="332"/>
      <c r="F17" s="333"/>
      <c r="G17" s="332"/>
      <c r="H17" s="382"/>
      <c r="I17" s="331"/>
      <c r="J17" s="330"/>
    </row>
    <row r="18" spans="1:10" ht="19.5" customHeight="1">
      <c r="A18" s="335">
        <v>3</v>
      </c>
      <c r="B18" s="334"/>
      <c r="C18" s="334"/>
      <c r="D18" s="334"/>
      <c r="E18" s="332"/>
      <c r="F18" s="333"/>
      <c r="G18" s="332"/>
      <c r="H18" s="382"/>
      <c r="I18" s="331"/>
      <c r="J18" s="330"/>
    </row>
    <row r="19" spans="1:10" ht="19.5" customHeight="1">
      <c r="A19" s="335">
        <v>4</v>
      </c>
      <c r="B19" s="334"/>
      <c r="C19" s="334"/>
      <c r="D19" s="334"/>
      <c r="E19" s="332"/>
      <c r="F19" s="333"/>
      <c r="G19" s="332"/>
      <c r="H19" s="382"/>
      <c r="I19" s="331"/>
      <c r="J19" s="330"/>
    </row>
    <row r="20" spans="1:10" ht="19.5" customHeight="1">
      <c r="A20" s="335">
        <v>5</v>
      </c>
      <c r="B20" s="334"/>
      <c r="C20" s="334"/>
      <c r="D20" s="334"/>
      <c r="E20" s="332"/>
      <c r="F20" s="333"/>
      <c r="G20" s="332"/>
      <c r="H20" s="382"/>
      <c r="I20" s="331"/>
      <c r="J20" s="330"/>
    </row>
    <row r="21" spans="1:10" ht="19.5" customHeight="1">
      <c r="A21" s="335">
        <v>6</v>
      </c>
      <c r="B21" s="334"/>
      <c r="C21" s="334"/>
      <c r="D21" s="334"/>
      <c r="E21" s="332"/>
      <c r="F21" s="333"/>
      <c r="G21" s="332"/>
      <c r="H21" s="382"/>
      <c r="I21" s="331"/>
      <c r="J21" s="330"/>
    </row>
    <row r="22" spans="1:10" ht="19.5" customHeight="1">
      <c r="A22" s="335">
        <v>7</v>
      </c>
      <c r="B22" s="334"/>
      <c r="C22" s="334"/>
      <c r="D22" s="334"/>
      <c r="E22" s="332"/>
      <c r="F22" s="333"/>
      <c r="G22" s="332"/>
      <c r="H22" s="382"/>
      <c r="I22" s="331"/>
      <c r="J22" s="330"/>
    </row>
    <row r="23" spans="1:10" ht="19.5" customHeight="1">
      <c r="A23" s="335">
        <v>8</v>
      </c>
      <c r="B23" s="334"/>
      <c r="C23" s="334"/>
      <c r="D23" s="334"/>
      <c r="E23" s="332"/>
      <c r="F23" s="333"/>
      <c r="G23" s="332"/>
      <c r="H23" s="332"/>
      <c r="I23" s="331"/>
      <c r="J23" s="330"/>
    </row>
    <row r="24" spans="1:10" ht="19.5" customHeight="1">
      <c r="A24" s="335">
        <v>9</v>
      </c>
      <c r="B24" s="334"/>
      <c r="C24" s="334"/>
      <c r="D24" s="334"/>
      <c r="E24" s="332"/>
      <c r="F24" s="333"/>
      <c r="G24" s="332"/>
      <c r="H24" s="332"/>
      <c r="I24" s="331"/>
      <c r="J24" s="330"/>
    </row>
    <row r="25" spans="1:10" ht="19.5" customHeight="1">
      <c r="A25" s="335">
        <v>10</v>
      </c>
      <c r="B25" s="334"/>
      <c r="C25" s="334"/>
      <c r="D25" s="334"/>
      <c r="E25" s="332"/>
      <c r="F25" s="333"/>
      <c r="G25" s="332"/>
      <c r="H25" s="332"/>
      <c r="I25" s="331"/>
      <c r="J25" s="330"/>
    </row>
    <row r="26" spans="1:10" ht="19.5" customHeight="1">
      <c r="A26" s="335">
        <v>11</v>
      </c>
      <c r="B26" s="334"/>
      <c r="C26" s="334"/>
      <c r="D26" s="334"/>
      <c r="E26" s="332"/>
      <c r="F26" s="333"/>
      <c r="G26" s="332"/>
      <c r="H26" s="332"/>
      <c r="I26" s="331"/>
      <c r="J26" s="330"/>
    </row>
    <row r="27" spans="1:10" ht="19.5" customHeight="1">
      <c r="A27" s="335">
        <v>12</v>
      </c>
      <c r="B27" s="334"/>
      <c r="C27" s="334"/>
      <c r="D27" s="334"/>
      <c r="E27" s="332"/>
      <c r="F27" s="333"/>
      <c r="G27" s="332"/>
      <c r="H27" s="332"/>
      <c r="I27" s="331"/>
      <c r="J27" s="330"/>
    </row>
    <row r="28" spans="1:10" ht="19.5" customHeight="1">
      <c r="A28" s="335">
        <v>13</v>
      </c>
      <c r="B28" s="334"/>
      <c r="C28" s="334"/>
      <c r="D28" s="334"/>
      <c r="E28" s="332"/>
      <c r="F28" s="333"/>
      <c r="G28" s="332"/>
      <c r="H28" s="332"/>
      <c r="I28" s="331"/>
      <c r="J28" s="330"/>
    </row>
    <row r="29" spans="1:10" ht="19.5" customHeight="1">
      <c r="A29" s="335">
        <v>14</v>
      </c>
      <c r="B29" s="334"/>
      <c r="C29" s="334"/>
      <c r="D29" s="334"/>
      <c r="E29" s="332"/>
      <c r="F29" s="333"/>
      <c r="G29" s="332"/>
      <c r="H29" s="332"/>
      <c r="I29" s="331"/>
      <c r="J29" s="330"/>
    </row>
    <row r="30" spans="1:10" ht="19.5" customHeight="1">
      <c r="A30" s="335">
        <v>15</v>
      </c>
      <c r="B30" s="334"/>
      <c r="C30" s="334"/>
      <c r="D30" s="334"/>
      <c r="E30" s="332"/>
      <c r="F30" s="333"/>
      <c r="G30" s="332"/>
      <c r="H30" s="332"/>
      <c r="I30" s="331"/>
      <c r="J30" s="330"/>
    </row>
    <row r="31" spans="1:10" ht="19.5" customHeight="1" thickBot="1">
      <c r="A31" s="329">
        <v>16</v>
      </c>
      <c r="B31" s="328"/>
      <c r="C31" s="328"/>
      <c r="D31" s="328"/>
      <c r="E31" s="326"/>
      <c r="F31" s="327"/>
      <c r="G31" s="326"/>
      <c r="H31" s="326"/>
      <c r="I31" s="325"/>
      <c r="J31" s="324"/>
    </row>
    <row r="32" spans="1:10" ht="16.5" thickBot="1">
      <c r="A32" s="323" t="s">
        <v>442</v>
      </c>
      <c r="B32" s="322"/>
      <c r="C32" s="322"/>
      <c r="D32" s="322"/>
      <c r="E32" s="320"/>
      <c r="F32" s="321">
        <f>SUM(F16:F31)</f>
        <v>0</v>
      </c>
      <c r="G32" s="320"/>
      <c r="H32" s="320"/>
      <c r="I32" s="320"/>
      <c r="J32" s="319"/>
    </row>
    <row r="33" spans="1:12" ht="15.75">
      <c r="A33" s="318"/>
      <c r="E33" s="242"/>
      <c r="F33" s="317"/>
      <c r="G33" s="242"/>
      <c r="H33" s="242"/>
      <c r="I33" s="242"/>
      <c r="J33" s="242"/>
    </row>
    <row r="34" spans="1:12" ht="16.5" thickBot="1">
      <c r="A34" s="381" t="s">
        <v>443</v>
      </c>
      <c r="B34" s="315"/>
      <c r="C34" s="315"/>
      <c r="D34" s="315"/>
      <c r="E34" s="315"/>
      <c r="F34" s="314"/>
      <c r="G34" s="242"/>
      <c r="H34" s="242"/>
      <c r="I34" s="242"/>
      <c r="J34" s="242"/>
    </row>
    <row r="35" spans="1:12" ht="16.5" thickTop="1">
      <c r="A35" s="378"/>
      <c r="B35" s="297"/>
      <c r="C35" s="297"/>
      <c r="D35" s="297"/>
      <c r="E35" s="297"/>
      <c r="F35" s="377"/>
      <c r="G35" s="242"/>
      <c r="H35" s="242"/>
      <c r="I35" s="242"/>
      <c r="J35" s="242"/>
    </row>
    <row r="36" spans="1:12" s="303" customFormat="1" ht="15.75">
      <c r="A36" s="74" t="s">
        <v>120</v>
      </c>
      <c r="B36" s="380"/>
      <c r="C36" s="380"/>
      <c r="D36" s="380"/>
      <c r="E36" s="380"/>
      <c r="F36" s="379">
        <f>F34-F32</f>
        <v>0</v>
      </c>
      <c r="G36" s="305"/>
      <c r="H36" s="305"/>
      <c r="I36" s="305"/>
      <c r="J36" s="305"/>
      <c r="K36" s="304"/>
      <c r="L36" s="304"/>
    </row>
    <row r="37" spans="1:12" ht="15.75">
      <c r="A37" s="378"/>
      <c r="B37" s="297"/>
      <c r="C37" s="297"/>
      <c r="D37" s="297"/>
      <c r="E37" s="297"/>
      <c r="F37" s="377"/>
      <c r="G37" s="242"/>
      <c r="H37" s="242"/>
      <c r="I37" s="242"/>
      <c r="J37" s="242"/>
    </row>
    <row r="38" spans="1:12" ht="15.75">
      <c r="A38" s="302" t="s">
        <v>270</v>
      </c>
      <c r="B38" s="300"/>
      <c r="C38" s="300"/>
      <c r="D38" s="300"/>
      <c r="E38" s="300"/>
      <c r="F38" s="299"/>
      <c r="G38" s="242"/>
      <c r="H38" s="242"/>
      <c r="I38" s="242"/>
      <c r="J38" s="242"/>
    </row>
    <row r="39" spans="1:12" ht="15.75">
      <c r="A39" s="302"/>
      <c r="B39" s="300"/>
      <c r="C39" s="300"/>
      <c r="D39" s="300"/>
      <c r="E39" s="300"/>
      <c r="F39" s="299"/>
      <c r="G39" s="242"/>
      <c r="H39" s="242"/>
      <c r="I39" s="242"/>
      <c r="J39" s="242"/>
    </row>
    <row r="40" spans="1:12" ht="15.75">
      <c r="A40" s="301"/>
      <c r="B40" s="300"/>
      <c r="C40" s="300"/>
      <c r="D40" s="300"/>
      <c r="E40" s="300"/>
      <c r="F40" s="299"/>
      <c r="G40" s="242"/>
      <c r="H40" s="242"/>
      <c r="I40" s="242"/>
      <c r="J40" s="242"/>
    </row>
    <row r="41" spans="1:12" ht="21" customHeight="1">
      <c r="B41" s="242"/>
      <c r="C41" s="295" t="s">
        <v>205</v>
      </c>
      <c r="D41" s="376"/>
      <c r="E41" s="242"/>
      <c r="G41" s="295" t="s">
        <v>204</v>
      </c>
      <c r="H41" s="376"/>
      <c r="I41" s="297"/>
      <c r="J41" s="297"/>
    </row>
    <row r="42" spans="1:12" ht="21" customHeight="1">
      <c r="C42" s="295" t="s">
        <v>203</v>
      </c>
      <c r="D42" s="296"/>
      <c r="E42" s="242"/>
      <c r="G42" s="295" t="s">
        <v>269</v>
      </c>
      <c r="H42" s="375"/>
      <c r="I42" s="242"/>
      <c r="J42" s="242"/>
    </row>
    <row r="43" spans="1:12" ht="21" customHeight="1">
      <c r="A43" s="374"/>
      <c r="D43" s="293"/>
      <c r="E43" s="242"/>
      <c r="G43" s="374"/>
      <c r="H43" s="242"/>
      <c r="I43" s="242"/>
      <c r="J43" s="242"/>
    </row>
    <row r="44" spans="1:12" ht="15.75">
      <c r="D44" s="794" t="s">
        <v>85</v>
      </c>
      <c r="E44" s="794"/>
      <c r="F44" s="794"/>
      <c r="G44" s="794"/>
      <c r="H44" s="794"/>
      <c r="I44" s="794"/>
      <c r="J44" s="242"/>
    </row>
    <row r="45" spans="1:12" s="292" customFormat="1" ht="18">
      <c r="D45" s="794" t="s">
        <v>268</v>
      </c>
      <c r="E45" s="794"/>
      <c r="F45" s="794"/>
      <c r="G45" s="794"/>
      <c r="H45" s="794"/>
      <c r="I45" s="794"/>
    </row>
    <row r="46" spans="1:12" ht="15.75">
      <c r="D46" s="794" t="str">
        <f>A3</f>
        <v>As of March 31, 2024</v>
      </c>
      <c r="E46" s="794"/>
      <c r="F46" s="794"/>
      <c r="G46" s="794"/>
      <c r="H46" s="794"/>
      <c r="I46" s="794"/>
      <c r="J46" s="242"/>
    </row>
    <row r="47" spans="1:12" ht="15.75">
      <c r="D47" s="793" t="str">
        <f>A4</f>
        <v>Due April 15, 2024</v>
      </c>
      <c r="E47" s="793"/>
      <c r="F47" s="793"/>
      <c r="G47" s="793"/>
      <c r="H47" s="793"/>
      <c r="I47" s="793"/>
      <c r="J47" s="242"/>
    </row>
    <row r="48" spans="1:12" ht="18">
      <c r="A48" s="291" t="s">
        <v>267</v>
      </c>
      <c r="B48" s="290"/>
      <c r="C48" s="290"/>
      <c r="E48" s="242"/>
      <c r="G48" s="242"/>
      <c r="H48" s="242"/>
      <c r="I48" s="242"/>
      <c r="J48" s="242"/>
    </row>
    <row r="49" spans="1:10" ht="18">
      <c r="A49" s="291"/>
      <c r="B49" s="290"/>
      <c r="C49" s="290"/>
      <c r="E49" s="242"/>
      <c r="G49" s="242"/>
      <c r="H49" s="242"/>
      <c r="I49" s="242"/>
      <c r="J49" s="242"/>
    </row>
    <row r="50" spans="1:10" ht="31.5" customHeight="1" thickBot="1">
      <c r="A50" s="795" t="s">
        <v>200</v>
      </c>
      <c r="B50" s="795"/>
      <c r="C50" s="795"/>
      <c r="D50" s="795"/>
      <c r="E50" s="795"/>
      <c r="F50" s="795"/>
      <c r="G50" s="795"/>
      <c r="H50" s="795"/>
      <c r="I50" s="795"/>
      <c r="J50" s="795"/>
    </row>
    <row r="51" spans="1:10" ht="15.75">
      <c r="A51" s="803" t="s">
        <v>265</v>
      </c>
      <c r="B51" s="288"/>
      <c r="C51" s="288"/>
      <c r="D51" s="259"/>
      <c r="E51" s="259"/>
      <c r="F51" s="259"/>
      <c r="G51" s="259"/>
      <c r="H51" s="259"/>
      <c r="I51" s="259"/>
      <c r="J51" s="258" t="s">
        <v>196</v>
      </c>
    </row>
    <row r="52" spans="1:10" ht="15.75" customHeight="1">
      <c r="A52" s="804"/>
      <c r="B52" s="265"/>
      <c r="C52" s="265"/>
      <c r="D52" s="259"/>
      <c r="E52" s="259"/>
      <c r="F52" s="259"/>
      <c r="G52" s="259"/>
      <c r="H52" s="259"/>
      <c r="I52" s="259"/>
      <c r="J52" s="258" t="s">
        <v>194</v>
      </c>
    </row>
    <row r="53" spans="1:10" ht="15.75">
      <c r="A53" s="804"/>
      <c r="B53" s="286" t="s">
        <v>199</v>
      </c>
      <c r="C53" s="286"/>
      <c r="D53" s="260"/>
      <c r="E53" s="260"/>
      <c r="F53" s="260"/>
      <c r="G53" s="260"/>
      <c r="H53" s="260"/>
      <c r="I53" s="259"/>
      <c r="J53" s="258" t="s">
        <v>191</v>
      </c>
    </row>
    <row r="54" spans="1:10" ht="0.75" customHeight="1">
      <c r="A54" s="285"/>
      <c r="B54" s="284"/>
      <c r="C54" s="283"/>
      <c r="D54" s="282"/>
      <c r="E54" s="282"/>
      <c r="F54" s="282"/>
      <c r="G54" s="282"/>
      <c r="H54" s="282"/>
      <c r="I54" s="281"/>
      <c r="J54" s="258" t="s">
        <v>198</v>
      </c>
    </row>
    <row r="55" spans="1:10" ht="15.75">
      <c r="A55" s="280"/>
      <c r="B55" s="279"/>
      <c r="C55" s="278"/>
      <c r="D55" s="277"/>
      <c r="E55" s="277"/>
      <c r="F55" s="277"/>
      <c r="G55" s="277"/>
      <c r="H55" s="277"/>
      <c r="I55" s="276"/>
      <c r="J55" s="275"/>
    </row>
    <row r="56" spans="1:10" ht="15.75">
      <c r="A56" s="280"/>
      <c r="B56" s="279"/>
      <c r="C56" s="278"/>
      <c r="D56" s="277"/>
      <c r="E56" s="277"/>
      <c r="F56" s="277"/>
      <c r="G56" s="277"/>
      <c r="H56" s="277"/>
      <c r="I56" s="276"/>
      <c r="J56" s="275"/>
    </row>
    <row r="57" spans="1:10" ht="15.75">
      <c r="A57" s="280"/>
      <c r="B57" s="279"/>
      <c r="C57" s="278"/>
      <c r="D57" s="277"/>
      <c r="E57" s="277"/>
      <c r="F57" s="277"/>
      <c r="G57" s="277"/>
      <c r="H57" s="277"/>
      <c r="I57" s="276"/>
      <c r="J57" s="275"/>
    </row>
    <row r="58" spans="1:10" ht="15.75">
      <c r="A58" s="280"/>
      <c r="B58" s="279"/>
      <c r="C58" s="278"/>
      <c r="D58" s="277"/>
      <c r="E58" s="277"/>
      <c r="F58" s="277"/>
      <c r="G58" s="277"/>
      <c r="H58" s="277"/>
      <c r="I58" s="276"/>
      <c r="J58" s="275"/>
    </row>
    <row r="59" spans="1:10" ht="15.75">
      <c r="A59" s="280"/>
      <c r="B59" s="279"/>
      <c r="C59" s="278"/>
      <c r="D59" s="277"/>
      <c r="E59" s="277"/>
      <c r="F59" s="277"/>
      <c r="G59" s="277"/>
      <c r="H59" s="277"/>
      <c r="I59" s="276"/>
      <c r="J59" s="275"/>
    </row>
    <row r="60" spans="1:10" ht="15.75">
      <c r="A60" s="280"/>
      <c r="B60" s="279"/>
      <c r="C60" s="278"/>
      <c r="D60" s="277"/>
      <c r="E60" s="277"/>
      <c r="F60" s="277"/>
      <c r="G60" s="277"/>
      <c r="H60" s="277"/>
      <c r="I60" s="276"/>
      <c r="J60" s="275"/>
    </row>
    <row r="61" spans="1:10" ht="15.75">
      <c r="A61" s="280"/>
      <c r="B61" s="279"/>
      <c r="C61" s="278"/>
      <c r="D61" s="278"/>
      <c r="E61" s="277"/>
      <c r="F61" s="277"/>
      <c r="G61" s="277"/>
      <c r="H61" s="277"/>
      <c r="I61" s="276"/>
      <c r="J61" s="275"/>
    </row>
    <row r="62" spans="1:10" ht="16.5" thickBot="1">
      <c r="A62" s="274"/>
      <c r="B62" s="273"/>
      <c r="C62" s="272"/>
      <c r="D62" s="272"/>
      <c r="E62" s="272"/>
      <c r="F62" s="272"/>
      <c r="G62" s="272"/>
      <c r="H62" s="272"/>
      <c r="I62" s="271"/>
      <c r="J62" s="270"/>
    </row>
    <row r="63" spans="1:10" ht="15.75">
      <c r="A63" s="265"/>
      <c r="B63" s="265"/>
      <c r="C63" s="265"/>
      <c r="D63" s="265"/>
      <c r="E63" s="265"/>
      <c r="F63" s="265"/>
      <c r="G63" s="265"/>
      <c r="H63" s="265"/>
      <c r="I63" s="259"/>
      <c r="J63" s="265"/>
    </row>
    <row r="64" spans="1:10" ht="15.75">
      <c r="A64" s="265"/>
      <c r="B64" s="265"/>
      <c r="C64" s="265"/>
      <c r="D64" s="265"/>
      <c r="E64" s="265"/>
      <c r="F64" s="265"/>
      <c r="G64" s="265"/>
      <c r="H64" s="265"/>
      <c r="I64" s="259"/>
      <c r="J64" s="265"/>
    </row>
    <row r="65" spans="1:10" ht="15.75">
      <c r="A65" s="265"/>
      <c r="B65" s="265"/>
      <c r="C65" s="265"/>
      <c r="D65" s="265"/>
      <c r="E65" s="265"/>
      <c r="F65" s="265"/>
      <c r="G65" s="265"/>
      <c r="H65" s="265"/>
      <c r="I65" s="259"/>
      <c r="J65" s="265"/>
    </row>
    <row r="66" spans="1:10" ht="15.75">
      <c r="A66" s="265"/>
      <c r="B66" s="265"/>
      <c r="C66" s="265"/>
      <c r="D66" s="265"/>
      <c r="E66" s="265"/>
      <c r="F66" s="265"/>
      <c r="G66" s="265"/>
      <c r="H66" s="265"/>
      <c r="I66" s="259"/>
      <c r="J66" s="265"/>
    </row>
    <row r="67" spans="1:10" ht="15.75" customHeight="1" thickBot="1">
      <c r="A67" s="796" t="s">
        <v>266</v>
      </c>
      <c r="B67" s="796"/>
      <c r="C67" s="796"/>
      <c r="D67" s="796"/>
      <c r="E67" s="796"/>
      <c r="F67" s="796"/>
      <c r="G67" s="796"/>
      <c r="H67" s="796"/>
      <c r="I67" s="796"/>
      <c r="J67" s="796"/>
    </row>
    <row r="68" spans="1:10" ht="64.5" customHeight="1">
      <c r="A68" s="803" t="s">
        <v>265</v>
      </c>
      <c r="B68" s="268"/>
      <c r="C68" s="268"/>
      <c r="D68" s="267"/>
      <c r="E68" s="267"/>
      <c r="F68" s="267"/>
      <c r="G68" s="267"/>
      <c r="H68" s="267"/>
      <c r="I68" s="267"/>
      <c r="J68" s="266" t="s">
        <v>196</v>
      </c>
    </row>
    <row r="69" spans="1:10" ht="15.75" customHeight="1">
      <c r="A69" s="804"/>
      <c r="B69" s="265"/>
      <c r="C69" s="265"/>
      <c r="D69" s="259"/>
      <c r="E69" s="259"/>
      <c r="F69" s="259"/>
      <c r="G69" s="259"/>
      <c r="H69" s="259"/>
      <c r="I69" s="259"/>
      <c r="J69" s="258" t="s">
        <v>194</v>
      </c>
    </row>
    <row r="70" spans="1:10" ht="15.75">
      <c r="A70" s="805"/>
      <c r="B70" s="263" t="s">
        <v>264</v>
      </c>
      <c r="C70" s="262"/>
      <c r="D70" s="261"/>
      <c r="E70" s="260"/>
      <c r="F70" s="260"/>
      <c r="G70" s="260"/>
      <c r="H70" s="260"/>
      <c r="I70" s="259"/>
      <c r="J70" s="258" t="s">
        <v>191</v>
      </c>
    </row>
    <row r="71" spans="1:10" ht="15.75">
      <c r="A71" s="255"/>
      <c r="B71" s="254"/>
      <c r="C71" s="253"/>
      <c r="D71" s="257"/>
      <c r="E71" s="257"/>
      <c r="F71" s="257"/>
      <c r="G71" s="257"/>
      <c r="H71" s="257"/>
      <c r="I71" s="251"/>
      <c r="J71" s="256"/>
    </row>
    <row r="72" spans="1:10" ht="15.75">
      <c r="A72" s="255"/>
      <c r="B72" s="254"/>
      <c r="C72" s="253"/>
      <c r="D72" s="257"/>
      <c r="E72" s="257"/>
      <c r="F72" s="257"/>
      <c r="G72" s="257"/>
      <c r="H72" s="257"/>
      <c r="I72" s="251"/>
      <c r="J72" s="256"/>
    </row>
    <row r="73" spans="1:10" ht="15.75">
      <c r="A73" s="255"/>
      <c r="B73" s="254"/>
      <c r="C73" s="253"/>
      <c r="D73" s="257"/>
      <c r="E73" s="257"/>
      <c r="F73" s="257"/>
      <c r="G73" s="257"/>
      <c r="H73" s="257"/>
      <c r="I73" s="251"/>
      <c r="J73" s="256"/>
    </row>
    <row r="74" spans="1:10" ht="15.75">
      <c r="A74" s="255"/>
      <c r="B74" s="254"/>
      <c r="C74" s="253"/>
      <c r="D74" s="257"/>
      <c r="E74" s="257"/>
      <c r="F74" s="257"/>
      <c r="G74" s="257"/>
      <c r="H74" s="257"/>
      <c r="I74" s="251"/>
      <c r="J74" s="256"/>
    </row>
    <row r="75" spans="1:10" ht="15.75">
      <c r="A75" s="255"/>
      <c r="B75" s="254"/>
      <c r="C75" s="253"/>
      <c r="D75" s="257"/>
      <c r="E75" s="257"/>
      <c r="F75" s="257"/>
      <c r="G75" s="257"/>
      <c r="H75" s="257"/>
      <c r="I75" s="251"/>
      <c r="J75" s="256"/>
    </row>
    <row r="76" spans="1:10" ht="15.75">
      <c r="A76" s="255"/>
      <c r="B76" s="254"/>
      <c r="C76" s="253"/>
      <c r="D76" s="257"/>
      <c r="E76" s="257"/>
      <c r="F76" s="257"/>
      <c r="G76" s="257"/>
      <c r="H76" s="257"/>
      <c r="I76" s="251"/>
      <c r="J76" s="256"/>
    </row>
    <row r="77" spans="1:10" ht="15.75">
      <c r="A77" s="255"/>
      <c r="B77" s="254"/>
      <c r="C77" s="253"/>
      <c r="D77" s="257"/>
      <c r="E77" s="257"/>
      <c r="F77" s="257"/>
      <c r="G77" s="257"/>
      <c r="H77" s="257"/>
      <c r="I77" s="251"/>
      <c r="J77" s="256"/>
    </row>
    <row r="78" spans="1:10" ht="15">
      <c r="A78" s="255"/>
      <c r="B78" s="254"/>
      <c r="C78" s="253"/>
      <c r="D78" s="252"/>
      <c r="E78" s="252"/>
      <c r="F78" s="252"/>
      <c r="G78" s="252"/>
      <c r="H78" s="252"/>
      <c r="I78" s="251"/>
      <c r="J78" s="250"/>
    </row>
    <row r="79" spans="1:10" ht="15.75" thickBot="1">
      <c r="A79" s="249"/>
      <c r="B79" s="248"/>
      <c r="C79" s="247"/>
      <c r="D79" s="246"/>
      <c r="E79" s="246"/>
      <c r="F79" s="246"/>
      <c r="G79" s="246"/>
      <c r="H79" s="246"/>
      <c r="I79" s="245"/>
      <c r="J79" s="244"/>
    </row>
    <row r="80" spans="1:10" ht="15">
      <c r="A80" s="243"/>
      <c r="B80" s="242"/>
      <c r="C80" s="242"/>
    </row>
    <row r="81" spans="1:13" ht="15">
      <c r="A81" s="243"/>
      <c r="B81" s="242"/>
      <c r="C81" s="242"/>
    </row>
    <row r="82" spans="1:13" s="305" customFormat="1" ht="15" customHeight="1">
      <c r="A82" s="373"/>
      <c r="B82" s="241" t="s">
        <v>263</v>
      </c>
      <c r="C82" s="372"/>
      <c r="D82" s="372"/>
      <c r="E82" s="372"/>
      <c r="F82" s="372"/>
      <c r="G82" s="372"/>
      <c r="H82" s="372"/>
      <c r="I82" s="372"/>
      <c r="J82" s="372"/>
      <c r="K82" s="368"/>
      <c r="L82" s="368"/>
      <c r="M82" s="368"/>
    </row>
    <row r="83" spans="1:13" s="305" customFormat="1" ht="15" customHeight="1">
      <c r="A83" s="371"/>
      <c r="B83" s="371"/>
      <c r="C83" s="371"/>
      <c r="D83" s="371"/>
      <c r="F83" s="368"/>
      <c r="G83" s="368"/>
      <c r="H83" s="368"/>
      <c r="I83" s="368"/>
      <c r="J83" s="368"/>
      <c r="K83" s="368"/>
      <c r="L83" s="368"/>
      <c r="M83" s="368"/>
    </row>
    <row r="84" spans="1:13" s="305" customFormat="1" ht="15" customHeight="1">
      <c r="A84" s="370"/>
      <c r="B84" s="370"/>
      <c r="C84" s="369"/>
      <c r="D84" s="368"/>
      <c r="F84" s="368"/>
      <c r="G84" s="368"/>
      <c r="H84" s="368"/>
      <c r="I84" s="368"/>
      <c r="J84" s="368"/>
      <c r="K84" s="368"/>
      <c r="L84" s="368"/>
      <c r="M84" s="368"/>
    </row>
    <row r="85" spans="1:13" s="305" customFormat="1" ht="15" customHeight="1">
      <c r="A85" s="370"/>
      <c r="B85" s="370"/>
      <c r="C85" s="369"/>
      <c r="D85" s="368"/>
      <c r="F85" s="368"/>
      <c r="G85" s="368"/>
      <c r="H85" s="368"/>
      <c r="I85" s="368"/>
      <c r="J85" s="368"/>
      <c r="K85" s="368"/>
      <c r="L85" s="368"/>
      <c r="M85" s="368"/>
    </row>
    <row r="86" spans="1:13" s="305" customFormat="1" ht="15" customHeight="1">
      <c r="A86" s="370"/>
      <c r="B86" s="370" t="s">
        <v>262</v>
      </c>
      <c r="C86" s="369" t="s">
        <v>261</v>
      </c>
      <c r="D86" s="368"/>
      <c r="F86" s="368"/>
      <c r="G86" s="368"/>
      <c r="H86" s="368"/>
      <c r="I86" s="368"/>
      <c r="J86" s="368"/>
      <c r="K86" s="368"/>
      <c r="L86" s="368"/>
      <c r="M86" s="368"/>
    </row>
    <row r="87" spans="1:13" s="305" customFormat="1" ht="15" customHeight="1">
      <c r="A87" s="370"/>
      <c r="B87" s="370"/>
      <c r="C87" s="369"/>
      <c r="D87" s="369"/>
      <c r="F87" s="368"/>
      <c r="G87" s="368"/>
      <c r="H87" s="368"/>
      <c r="I87" s="368"/>
      <c r="J87" s="368"/>
      <c r="K87" s="368"/>
      <c r="L87" s="368"/>
      <c r="M87" s="368"/>
    </row>
    <row r="88" spans="1:13" s="305" customFormat="1" ht="15" customHeight="1">
      <c r="A88" s="370"/>
      <c r="B88" s="370" t="s">
        <v>260</v>
      </c>
      <c r="C88" s="369" t="s">
        <v>259</v>
      </c>
      <c r="D88" s="368"/>
      <c r="F88" s="369"/>
      <c r="G88" s="369"/>
      <c r="H88" s="369"/>
      <c r="I88" s="369"/>
      <c r="J88" s="369"/>
      <c r="K88" s="368"/>
      <c r="L88" s="368"/>
      <c r="M88" s="368"/>
    </row>
    <row r="89" spans="1:13" s="305" customFormat="1" ht="15" customHeight="1">
      <c r="A89" s="370"/>
      <c r="B89" s="370"/>
      <c r="C89" s="369" t="s">
        <v>258</v>
      </c>
      <c r="D89" s="369"/>
      <c r="F89" s="369"/>
      <c r="G89" s="369"/>
      <c r="H89" s="369"/>
      <c r="I89" s="369"/>
      <c r="J89" s="369"/>
      <c r="K89" s="368"/>
      <c r="L89" s="368"/>
      <c r="M89" s="368"/>
    </row>
    <row r="90" spans="1:13" s="305" customFormat="1" ht="15" customHeight="1">
      <c r="A90" s="370"/>
      <c r="B90" s="370"/>
      <c r="C90" s="369" t="s">
        <v>257</v>
      </c>
      <c r="D90" s="369"/>
      <c r="F90" s="369"/>
      <c r="G90" s="369"/>
      <c r="H90" s="369"/>
      <c r="I90" s="369"/>
      <c r="J90" s="369"/>
      <c r="K90" s="368"/>
      <c r="L90" s="368"/>
      <c r="M90" s="368"/>
    </row>
    <row r="91" spans="1:13" s="305" customFormat="1" ht="15" customHeight="1">
      <c r="A91" s="370"/>
      <c r="B91" s="370"/>
      <c r="C91" s="369" t="s">
        <v>256</v>
      </c>
      <c r="D91" s="369"/>
      <c r="F91" s="369"/>
      <c r="G91" s="369"/>
      <c r="H91" s="369"/>
      <c r="I91" s="369"/>
      <c r="J91" s="369"/>
      <c r="K91" s="368"/>
      <c r="L91" s="368"/>
      <c r="M91" s="368"/>
    </row>
    <row r="92" spans="1:13" s="305" customFormat="1" ht="15" customHeight="1">
      <c r="A92" s="370"/>
      <c r="B92" s="370"/>
      <c r="C92" s="369" t="s">
        <v>255</v>
      </c>
      <c r="D92" s="369"/>
      <c r="F92" s="369"/>
      <c r="G92" s="369"/>
      <c r="H92" s="369"/>
      <c r="I92" s="369"/>
      <c r="J92" s="369"/>
      <c r="K92" s="368"/>
      <c r="L92" s="368"/>
      <c r="M92" s="368"/>
    </row>
    <row r="93" spans="1:13" s="305" customFormat="1" ht="15" customHeight="1">
      <c r="A93" s="370"/>
      <c r="B93" s="370"/>
      <c r="C93" s="369" t="s">
        <v>444</v>
      </c>
      <c r="D93" s="369"/>
      <c r="F93" s="369"/>
      <c r="G93" s="369"/>
      <c r="H93" s="369"/>
      <c r="I93" s="369"/>
      <c r="J93" s="369"/>
      <c r="K93" s="368"/>
      <c r="L93" s="368"/>
      <c r="M93" s="368"/>
    </row>
    <row r="94" spans="1:13" s="305" customFormat="1" ht="15" customHeight="1">
      <c r="A94" s="370"/>
      <c r="B94" s="370"/>
      <c r="C94" s="369" t="s">
        <v>254</v>
      </c>
      <c r="D94" s="369"/>
      <c r="F94" s="369"/>
      <c r="G94" s="369"/>
      <c r="H94" s="369"/>
      <c r="I94" s="369"/>
      <c r="J94" s="369"/>
      <c r="K94" s="368"/>
      <c r="L94" s="368"/>
      <c r="M94" s="368"/>
    </row>
    <row r="95" spans="1:13" s="305" customFormat="1" ht="15" customHeight="1">
      <c r="A95" s="370"/>
      <c r="B95" s="370"/>
      <c r="C95" s="369" t="s">
        <v>253</v>
      </c>
      <c r="D95" s="369"/>
      <c r="F95" s="369"/>
      <c r="G95" s="369"/>
      <c r="H95" s="369"/>
      <c r="I95" s="369"/>
      <c r="J95" s="369"/>
      <c r="K95" s="368"/>
      <c r="L95" s="368"/>
      <c r="M95" s="368"/>
    </row>
    <row r="96" spans="1:13" s="305" customFormat="1" ht="15" customHeight="1">
      <c r="A96" s="370"/>
      <c r="B96" s="370"/>
      <c r="C96" s="369" t="s">
        <v>252</v>
      </c>
      <c r="D96" s="369"/>
      <c r="F96" s="369"/>
      <c r="G96" s="369"/>
      <c r="H96" s="369"/>
      <c r="I96" s="369"/>
      <c r="J96" s="369"/>
      <c r="K96" s="368"/>
      <c r="L96" s="368"/>
      <c r="M96" s="368"/>
    </row>
    <row r="97" spans="1:13" s="305" customFormat="1" ht="15" customHeight="1">
      <c r="A97" s="370"/>
      <c r="B97" s="370"/>
      <c r="C97" s="369" t="s">
        <v>251</v>
      </c>
      <c r="D97" s="369"/>
      <c r="F97" s="369"/>
      <c r="G97" s="369"/>
      <c r="H97" s="369"/>
      <c r="I97" s="369"/>
      <c r="J97" s="369"/>
      <c r="K97" s="368"/>
      <c r="L97" s="368"/>
      <c r="M97" s="368"/>
    </row>
    <row r="98" spans="1:13" s="305" customFormat="1" ht="15" customHeight="1">
      <c r="A98" s="370"/>
      <c r="B98" s="370"/>
      <c r="C98" s="369"/>
      <c r="D98" s="369"/>
      <c r="F98" s="369"/>
      <c r="G98" s="369"/>
      <c r="H98" s="369"/>
      <c r="I98" s="369"/>
      <c r="J98" s="369"/>
      <c r="K98" s="368"/>
      <c r="L98" s="368"/>
      <c r="M98" s="368"/>
    </row>
    <row r="99" spans="1:13" s="305" customFormat="1" ht="15" customHeight="1">
      <c r="A99" s="370"/>
      <c r="B99" s="370" t="s">
        <v>250</v>
      </c>
      <c r="C99" s="369" t="s">
        <v>445</v>
      </c>
      <c r="D99" s="368"/>
      <c r="F99" s="368"/>
      <c r="G99" s="368"/>
      <c r="H99" s="368"/>
      <c r="I99" s="368"/>
      <c r="J99" s="368"/>
      <c r="K99" s="368"/>
      <c r="L99" s="368"/>
      <c r="M99" s="368"/>
    </row>
    <row r="100" spans="1:13" s="305" customFormat="1" ht="15" customHeight="1">
      <c r="A100" s="370"/>
      <c r="B100" s="370"/>
      <c r="C100" s="369"/>
      <c r="D100" s="368"/>
      <c r="F100" s="368"/>
      <c r="G100" s="368"/>
      <c r="H100" s="368"/>
      <c r="I100" s="368"/>
      <c r="J100" s="368"/>
      <c r="K100" s="368"/>
      <c r="L100" s="368"/>
      <c r="M100" s="368"/>
    </row>
    <row r="101" spans="1:13" s="305" customFormat="1" ht="15" customHeight="1">
      <c r="A101" s="370"/>
      <c r="B101" s="370" t="s">
        <v>249</v>
      </c>
      <c r="C101" s="369" t="s">
        <v>248</v>
      </c>
      <c r="D101" s="369"/>
      <c r="F101" s="369"/>
      <c r="G101" s="369"/>
      <c r="H101" s="369"/>
      <c r="I101" s="369"/>
      <c r="J101" s="369"/>
      <c r="K101" s="368"/>
      <c r="L101" s="368"/>
      <c r="M101" s="368"/>
    </row>
    <row r="102" spans="1:13" s="305" customFormat="1" ht="15" customHeight="1">
      <c r="A102" s="370"/>
      <c r="B102" s="370"/>
      <c r="C102" s="369"/>
      <c r="D102" s="369"/>
      <c r="F102" s="369"/>
      <c r="G102" s="369"/>
      <c r="H102" s="369"/>
      <c r="I102" s="369"/>
      <c r="J102" s="369"/>
      <c r="K102" s="368"/>
      <c r="L102" s="368"/>
      <c r="M102" s="368"/>
    </row>
    <row r="103" spans="1:13" s="305" customFormat="1" ht="15" customHeight="1">
      <c r="A103" s="370"/>
      <c r="B103" s="370" t="s">
        <v>247</v>
      </c>
      <c r="C103" s="369" t="s">
        <v>246</v>
      </c>
      <c r="D103" s="369"/>
      <c r="F103" s="369"/>
      <c r="G103" s="369"/>
      <c r="H103" s="369"/>
      <c r="I103" s="369"/>
      <c r="J103" s="369"/>
      <c r="K103" s="368"/>
      <c r="L103" s="368"/>
      <c r="M103" s="368"/>
    </row>
    <row r="104" spans="1:13" s="305" customFormat="1" ht="15" customHeight="1">
      <c r="A104" s="370"/>
      <c r="B104" s="370"/>
      <c r="C104" s="369" t="s">
        <v>245</v>
      </c>
      <c r="D104" s="369"/>
      <c r="F104" s="369"/>
      <c r="G104" s="369"/>
      <c r="H104" s="369"/>
      <c r="I104" s="369"/>
      <c r="J104" s="369"/>
      <c r="K104" s="368"/>
      <c r="L104" s="368"/>
      <c r="M104" s="368"/>
    </row>
    <row r="105" spans="1:13" s="305" customFormat="1" ht="15" customHeight="1">
      <c r="A105" s="370"/>
      <c r="B105" s="370"/>
      <c r="C105" s="369"/>
      <c r="D105" s="369"/>
      <c r="F105" s="369"/>
      <c r="G105" s="369"/>
      <c r="H105" s="369"/>
      <c r="I105" s="369"/>
      <c r="J105" s="369"/>
      <c r="K105" s="368"/>
      <c r="L105" s="368"/>
      <c r="M105" s="368"/>
    </row>
    <row r="106" spans="1:13" s="305" customFormat="1" ht="15" customHeight="1">
      <c r="A106" s="370"/>
      <c r="B106" s="370" t="s">
        <v>244</v>
      </c>
      <c r="C106" s="369" t="s">
        <v>243</v>
      </c>
      <c r="D106" s="368"/>
      <c r="F106" s="369"/>
      <c r="G106" s="369"/>
      <c r="H106" s="369"/>
      <c r="I106" s="369"/>
      <c r="J106" s="369"/>
      <c r="K106" s="368"/>
      <c r="L106" s="368"/>
      <c r="M106" s="368"/>
    </row>
    <row r="107" spans="1:13" s="363" customFormat="1" ht="15" customHeight="1">
      <c r="A107" s="367"/>
      <c r="B107" s="367"/>
      <c r="C107" s="366"/>
      <c r="D107" s="366"/>
      <c r="F107" s="366"/>
      <c r="G107" s="366"/>
      <c r="H107" s="366"/>
      <c r="I107" s="366"/>
      <c r="J107" s="366"/>
      <c r="K107" s="365"/>
      <c r="L107" s="365"/>
      <c r="M107" s="365"/>
    </row>
    <row r="108" spans="1:13" s="363" customFormat="1" ht="15" customHeight="1">
      <c r="A108" s="366"/>
      <c r="B108" s="366"/>
      <c r="C108" s="366"/>
      <c r="D108" s="366"/>
      <c r="F108" s="366"/>
      <c r="G108" s="366"/>
      <c r="H108" s="366"/>
      <c r="I108" s="366"/>
      <c r="J108" s="366"/>
      <c r="K108" s="365"/>
      <c r="L108" s="365"/>
      <c r="M108" s="365"/>
    </row>
    <row r="109" spans="1:13" s="363" customFormat="1" ht="15" customHeight="1">
      <c r="A109" s="366"/>
      <c r="B109" s="366"/>
      <c r="C109" s="366"/>
      <c r="D109" s="366"/>
      <c r="F109" s="366"/>
      <c r="G109" s="366"/>
      <c r="H109" s="366"/>
      <c r="I109" s="366"/>
      <c r="J109" s="366"/>
      <c r="K109" s="365"/>
      <c r="L109" s="365"/>
      <c r="M109" s="365"/>
    </row>
    <row r="110" spans="1:13" s="363" customFormat="1" ht="12" customHeight="1">
      <c r="A110" s="365"/>
      <c r="B110" s="365"/>
      <c r="C110" s="365"/>
      <c r="D110" s="365"/>
      <c r="F110" s="364"/>
      <c r="G110" s="364"/>
      <c r="H110" s="364"/>
      <c r="I110" s="364"/>
      <c r="J110" s="364"/>
    </row>
    <row r="111" spans="1:13" s="363" customFormat="1" ht="15"/>
    <row r="112" spans="1:13" s="363" customFormat="1" ht="15"/>
    <row r="113" s="363" customFormat="1" ht="15"/>
    <row r="114" s="363" customFormat="1" ht="15"/>
    <row r="115" s="363" customFormat="1" ht="15"/>
    <row r="116" s="363" customFormat="1" ht="15"/>
  </sheetData>
  <mergeCells count="13">
    <mergeCell ref="A68:A70"/>
    <mergeCell ref="A51:A53"/>
    <mergeCell ref="D46:I46"/>
    <mergeCell ref="A50:J50"/>
    <mergeCell ref="A67:J67"/>
    <mergeCell ref="D47:I47"/>
    <mergeCell ref="D45:I45"/>
    <mergeCell ref="A12:A15"/>
    <mergeCell ref="A1:J1"/>
    <mergeCell ref="A2:J2"/>
    <mergeCell ref="A3:J3"/>
    <mergeCell ref="A4:J4"/>
    <mergeCell ref="D44:I44"/>
  </mergeCells>
  <printOptions horizontalCentered="1"/>
  <pageMargins left="0.25" right="0.2" top="0.25" bottom="0.5" header="0.3" footer="0.3"/>
  <pageSetup scale="74" fitToHeight="3" orientation="landscape" r:id="rId1"/>
  <headerFooter>
    <oddFooter>&amp;L&amp;"Arial,Italic"Revised 03/10</oddFooter>
  </headerFooter>
  <rowBreaks count="2" manualBreakCount="2">
    <brk id="43" max="9" man="1"/>
    <brk id="8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172B-16F6-4D4A-8377-9791E9FC7310}">
  <sheetPr>
    <pageSetUpPr fitToPage="1"/>
  </sheetPr>
  <dimension ref="A1:DZ335"/>
  <sheetViews>
    <sheetView tabSelected="1" view="pageBreakPreview" zoomScale="70" zoomScaleNormal="100" zoomScaleSheetLayoutView="70" workbookViewId="0">
      <selection activeCell="A3" sqref="A3:AM3"/>
    </sheetView>
  </sheetViews>
  <sheetFormatPr defaultColWidth="11.7109375" defaultRowHeight="15" outlineLevelCol="1"/>
  <cols>
    <col min="1" max="1" width="42" style="393" bestFit="1" customWidth="1"/>
    <col min="2" max="2" width="12.85546875" style="391" customWidth="1"/>
    <col min="3" max="3" width="1.28515625" style="391" customWidth="1"/>
    <col min="4" max="6" width="13.28515625" style="391" customWidth="1"/>
    <col min="7" max="7" width="1.7109375" style="391" customWidth="1"/>
    <col min="8" max="8" width="16.7109375" style="391" customWidth="1"/>
    <col min="9" max="10" width="13.28515625" style="391" customWidth="1"/>
    <col min="11" max="11" width="1.42578125" style="391" customWidth="1"/>
    <col min="12" max="12" width="16.7109375" style="391" customWidth="1"/>
    <col min="13" max="14" width="13.28515625" style="391" customWidth="1"/>
    <col min="15" max="15" width="1.85546875" style="391" customWidth="1"/>
    <col min="16" max="18" width="13.28515625" style="391" customWidth="1"/>
    <col min="19" max="19" width="1.7109375" style="391" hidden="1" customWidth="1" outlineLevel="1"/>
    <col min="20" max="22" width="13.28515625" style="391" hidden="1" customWidth="1" outlineLevel="1"/>
    <col min="23" max="23" width="1.42578125" style="391" hidden="1" customWidth="1" outlineLevel="1"/>
    <col min="24" max="26" width="13.28515625" style="392" hidden="1" customWidth="1" outlineLevel="1"/>
    <col min="27" max="27" width="1.42578125" style="392" hidden="1" customWidth="1" outlineLevel="1"/>
    <col min="28" max="30" width="13.28515625" style="392" hidden="1" customWidth="1" outlineLevel="1"/>
    <col min="31" max="31" width="1.42578125" style="392" hidden="1" customWidth="1" outlineLevel="1"/>
    <col min="32" max="34" width="13.28515625" style="392" hidden="1" customWidth="1" outlineLevel="1"/>
    <col min="35" max="35" width="2.140625" style="391" customWidth="1" collapsed="1"/>
    <col min="36" max="36" width="14.7109375" style="391" customWidth="1"/>
    <col min="37" max="38" width="13.28515625" style="391" customWidth="1"/>
    <col min="39" max="39" width="1.7109375" style="391" customWidth="1"/>
    <col min="40" max="16384" width="11.7109375" style="391"/>
  </cols>
  <sheetData>
    <row r="1" spans="1:43" ht="18">
      <c r="A1" s="734" t="s">
        <v>85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row>
    <row r="2" spans="1:43" ht="18.75">
      <c r="A2" s="734" t="s">
        <v>334</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row>
    <row r="3" spans="1:43" ht="15.75">
      <c r="A3" s="735" t="s">
        <v>424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row>
    <row r="4" spans="1:43" ht="15.75">
      <c r="A4" s="735" t="s">
        <v>425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row>
    <row r="5" spans="1:43" ht="18">
      <c r="A5" s="549" t="s">
        <v>448</v>
      </c>
      <c r="B5" s="548"/>
      <c r="C5" s="547"/>
      <c r="D5" s="736"/>
      <c r="E5" s="736"/>
      <c r="F5" s="736"/>
      <c r="G5" s="547"/>
      <c r="H5" s="547"/>
      <c r="I5" s="547"/>
      <c r="J5" s="547"/>
      <c r="K5" s="547"/>
    </row>
    <row r="6" spans="1:43">
      <c r="A6" s="547" t="s">
        <v>333</v>
      </c>
      <c r="B6" s="547"/>
      <c r="C6" s="547"/>
      <c r="D6" s="547"/>
      <c r="E6" s="547"/>
      <c r="F6" s="547"/>
      <c r="G6" s="547"/>
      <c r="H6" s="547"/>
      <c r="I6" s="547"/>
      <c r="J6" s="547"/>
      <c r="K6" s="547"/>
    </row>
    <row r="7" spans="1:43">
      <c r="A7" s="529" t="s">
        <v>297</v>
      </c>
      <c r="B7" s="547"/>
      <c r="C7" s="547"/>
      <c r="D7" s="547"/>
      <c r="E7" s="547"/>
      <c r="F7" s="547"/>
      <c r="G7" s="547"/>
      <c r="H7" s="547"/>
      <c r="I7" s="547"/>
      <c r="J7" s="547"/>
      <c r="K7" s="547"/>
      <c r="U7" s="392"/>
      <c r="V7" s="392"/>
      <c r="W7" s="392"/>
      <c r="AF7" s="391"/>
      <c r="AG7" s="391"/>
      <c r="AH7" s="391"/>
    </row>
    <row r="8" spans="1:43" s="413" customFormat="1" ht="24" customHeight="1">
      <c r="A8" s="543" t="s">
        <v>332</v>
      </c>
      <c r="B8" s="737"/>
      <c r="C8" s="737"/>
      <c r="D8" s="737"/>
      <c r="E8" s="737"/>
      <c r="F8" s="543"/>
      <c r="G8" s="401"/>
      <c r="H8" s="542" t="s">
        <v>331</v>
      </c>
      <c r="I8" s="737"/>
      <c r="J8" s="737"/>
      <c r="K8" s="737"/>
      <c r="L8" s="737"/>
      <c r="M8" s="541"/>
      <c r="N8" s="546" t="s">
        <v>330</v>
      </c>
      <c r="O8" s="737"/>
      <c r="P8" s="737"/>
      <c r="Q8" s="737"/>
      <c r="R8" s="737"/>
      <c r="S8" s="545"/>
      <c r="AF8" s="414"/>
      <c r="AG8" s="414"/>
      <c r="AH8" s="414"/>
      <c r="AI8" s="414"/>
      <c r="AJ8" s="414"/>
      <c r="AK8" s="414"/>
      <c r="AL8" s="414"/>
      <c r="AM8" s="414"/>
      <c r="AN8" s="414"/>
      <c r="AO8" s="414"/>
      <c r="AP8" s="414"/>
    </row>
    <row r="9" spans="1:43" s="413" customFormat="1" ht="24" customHeight="1">
      <c r="A9" s="543" t="s">
        <v>155</v>
      </c>
      <c r="B9" s="738"/>
      <c r="C9" s="738"/>
      <c r="D9" s="738"/>
      <c r="E9" s="738"/>
      <c r="F9" s="543"/>
      <c r="G9" s="543"/>
      <c r="H9" s="543"/>
      <c r="I9" s="543"/>
      <c r="J9" s="543"/>
      <c r="K9" s="543"/>
      <c r="L9" s="543"/>
      <c r="M9" s="543"/>
      <c r="N9" s="542" t="s">
        <v>329</v>
      </c>
      <c r="O9" s="539"/>
      <c r="P9" s="539" t="s">
        <v>328</v>
      </c>
      <c r="Q9" s="539"/>
      <c r="R9" s="539"/>
      <c r="S9" s="544"/>
      <c r="AF9" s="414"/>
      <c r="AG9" s="414"/>
      <c r="AH9" s="414"/>
      <c r="AI9" s="414"/>
      <c r="AJ9" s="414"/>
      <c r="AK9" s="414"/>
      <c r="AL9" s="414"/>
      <c r="AM9" s="414"/>
      <c r="AN9" s="414"/>
      <c r="AO9" s="414"/>
      <c r="AP9" s="414"/>
    </row>
    <row r="10" spans="1:43" s="413" customFormat="1" ht="24" customHeight="1">
      <c r="A10" s="543" t="s">
        <v>238</v>
      </c>
      <c r="B10" s="738"/>
      <c r="C10" s="738"/>
      <c r="D10" s="738"/>
      <c r="E10" s="738"/>
      <c r="F10" s="543"/>
      <c r="G10" s="401"/>
      <c r="H10" s="542" t="s">
        <v>327</v>
      </c>
      <c r="I10" s="737"/>
      <c r="J10" s="737"/>
      <c r="K10" s="737"/>
      <c r="L10" s="737"/>
      <c r="M10" s="541"/>
      <c r="N10" s="540" t="s">
        <v>326</v>
      </c>
      <c r="O10" s="539"/>
      <c r="P10" s="538"/>
      <c r="Q10" s="538" t="s">
        <v>325</v>
      </c>
      <c r="R10" s="538"/>
      <c r="S10" s="537"/>
      <c r="AF10" s="414"/>
      <c r="AG10" s="414"/>
      <c r="AH10" s="414"/>
      <c r="AI10" s="414"/>
      <c r="AJ10" s="414"/>
      <c r="AK10" s="414"/>
      <c r="AL10" s="414"/>
      <c r="AM10" s="414"/>
      <c r="AN10" s="414"/>
      <c r="AO10" s="414"/>
      <c r="AP10" s="414"/>
    </row>
    <row r="11" spans="1:43" ht="20.25">
      <c r="A11" s="426"/>
      <c r="B11" s="425"/>
      <c r="Q11" s="424"/>
      <c r="R11" s="424"/>
      <c r="S11" s="424"/>
      <c r="T11" s="424"/>
      <c r="U11" s="424"/>
      <c r="V11" s="424"/>
      <c r="W11" s="424"/>
      <c r="X11" s="391"/>
      <c r="Y11" s="391"/>
      <c r="Z11" s="391"/>
      <c r="AA11" s="391"/>
      <c r="AB11" s="391"/>
      <c r="AC11" s="391"/>
      <c r="AD11" s="391"/>
      <c r="AE11" s="391"/>
      <c r="AF11" s="391"/>
      <c r="AI11" s="392"/>
      <c r="AJ11" s="392"/>
      <c r="AK11" s="392"/>
      <c r="AL11" s="392"/>
      <c r="AM11" s="392"/>
      <c r="AN11" s="392"/>
      <c r="AO11" s="392"/>
      <c r="AP11" s="392"/>
      <c r="AQ11" s="392"/>
    </row>
    <row r="12" spans="1:43" ht="15.75">
      <c r="A12" s="536"/>
      <c r="B12" s="535"/>
      <c r="C12" s="531"/>
      <c r="D12" s="532"/>
      <c r="E12" s="532"/>
      <c r="F12" s="532"/>
      <c r="G12" s="531"/>
      <c r="H12" s="532"/>
      <c r="I12" s="532"/>
      <c r="J12" s="532"/>
      <c r="K12" s="531"/>
      <c r="L12" s="532"/>
      <c r="M12" s="532"/>
      <c r="N12" s="532"/>
      <c r="O12" s="531"/>
      <c r="P12" s="532"/>
      <c r="Q12" s="532"/>
      <c r="R12" s="532"/>
      <c r="S12" s="531"/>
      <c r="T12" s="533"/>
      <c r="U12" s="533"/>
      <c r="V12" s="533"/>
      <c r="W12" s="534"/>
      <c r="X12" s="533"/>
      <c r="Y12" s="533"/>
      <c r="Z12" s="533"/>
      <c r="AA12" s="534"/>
      <c r="AB12" s="533"/>
      <c r="AC12" s="533"/>
      <c r="AD12" s="533"/>
      <c r="AE12" s="534"/>
      <c r="AF12" s="533"/>
      <c r="AG12" s="533"/>
      <c r="AH12" s="533"/>
      <c r="AI12" s="531"/>
      <c r="AJ12" s="532"/>
      <c r="AK12" s="532"/>
      <c r="AL12" s="532"/>
      <c r="AM12" s="531"/>
    </row>
    <row r="13" spans="1:43" ht="15.75">
      <c r="A13" s="530" t="s">
        <v>291</v>
      </c>
      <c r="B13" s="525"/>
      <c r="C13" s="526"/>
      <c r="E13" s="529" t="s">
        <v>289</v>
      </c>
      <c r="G13" s="526"/>
      <c r="K13" s="526"/>
      <c r="O13" s="526"/>
      <c r="S13" s="526"/>
      <c r="T13" s="392"/>
      <c r="U13" s="392"/>
      <c r="V13" s="392"/>
      <c r="W13" s="527"/>
      <c r="AA13" s="527"/>
      <c r="AE13" s="527"/>
      <c r="AI13" s="526"/>
      <c r="AM13" s="526"/>
    </row>
    <row r="14" spans="1:43" ht="15.75">
      <c r="A14" s="488"/>
      <c r="C14" s="526"/>
      <c r="D14" s="528"/>
      <c r="G14" s="526"/>
      <c r="H14" s="528" t="s">
        <v>324</v>
      </c>
      <c r="K14" s="526"/>
      <c r="O14" s="526"/>
      <c r="S14" s="526"/>
      <c r="T14" s="392"/>
      <c r="U14" s="392"/>
      <c r="V14" s="392"/>
      <c r="W14" s="527"/>
      <c r="AA14" s="527"/>
      <c r="AE14" s="527"/>
      <c r="AI14" s="526"/>
      <c r="AM14" s="526"/>
    </row>
    <row r="15" spans="1:43" ht="15.75">
      <c r="A15" s="488"/>
      <c r="C15" s="526"/>
      <c r="G15" s="526"/>
      <c r="K15" s="526"/>
      <c r="O15" s="526"/>
      <c r="S15" s="526"/>
      <c r="T15" s="392"/>
      <c r="U15" s="392"/>
      <c r="V15" s="392"/>
      <c r="W15" s="527"/>
      <c r="AA15" s="527"/>
      <c r="AE15" s="527"/>
      <c r="AI15" s="526"/>
      <c r="AM15" s="526"/>
    </row>
    <row r="16" spans="1:43" ht="15.75">
      <c r="A16" s="488"/>
      <c r="C16" s="521"/>
      <c r="D16" s="525"/>
      <c r="E16" s="512" t="s">
        <v>323</v>
      </c>
      <c r="F16" s="525"/>
      <c r="G16" s="521"/>
      <c r="H16" s="525"/>
      <c r="I16" s="512" t="s">
        <v>323</v>
      </c>
      <c r="J16" s="525"/>
      <c r="K16" s="521"/>
      <c r="L16" s="525"/>
      <c r="M16" s="512" t="s">
        <v>323</v>
      </c>
      <c r="N16" s="525"/>
      <c r="O16" s="521"/>
      <c r="P16" s="522"/>
      <c r="Q16" s="523" t="s">
        <v>323</v>
      </c>
      <c r="R16" s="522"/>
      <c r="S16" s="524"/>
      <c r="T16" s="522"/>
      <c r="U16" s="523" t="s">
        <v>323</v>
      </c>
      <c r="V16" s="522"/>
      <c r="W16" s="524"/>
      <c r="X16" s="522"/>
      <c r="Y16" s="523" t="s">
        <v>323</v>
      </c>
      <c r="Z16" s="522"/>
      <c r="AA16" s="524"/>
      <c r="AB16" s="522"/>
      <c r="AC16" s="523" t="s">
        <v>323</v>
      </c>
      <c r="AD16" s="522"/>
      <c r="AE16" s="524"/>
      <c r="AF16" s="522"/>
      <c r="AG16" s="523" t="s">
        <v>323</v>
      </c>
      <c r="AH16" s="522"/>
      <c r="AI16" s="521"/>
      <c r="AM16" s="521"/>
    </row>
    <row r="17" spans="1:130" ht="15.75">
      <c r="A17" s="520"/>
      <c r="B17" s="519"/>
      <c r="C17" s="514"/>
      <c r="D17" s="515"/>
      <c r="E17" s="516" t="s">
        <v>322</v>
      </c>
      <c r="F17" s="515"/>
      <c r="G17" s="514"/>
      <c r="H17" s="515"/>
      <c r="I17" s="516" t="s">
        <v>321</v>
      </c>
      <c r="J17" s="515"/>
      <c r="K17" s="514"/>
      <c r="L17" s="515"/>
      <c r="M17" s="516" t="s">
        <v>320</v>
      </c>
      <c r="N17" s="515"/>
      <c r="O17" s="514"/>
      <c r="P17" s="517"/>
      <c r="Q17" s="516" t="s">
        <v>319</v>
      </c>
      <c r="R17" s="517"/>
      <c r="S17" s="518"/>
      <c r="T17" s="517"/>
      <c r="U17" s="516" t="s">
        <v>318</v>
      </c>
      <c r="V17" s="517"/>
      <c r="W17" s="518"/>
      <c r="X17" s="517"/>
      <c r="Y17" s="516" t="s">
        <v>317</v>
      </c>
      <c r="Z17" s="517"/>
      <c r="AA17" s="518"/>
      <c r="AB17" s="517"/>
      <c r="AC17" s="516" t="s">
        <v>414</v>
      </c>
      <c r="AD17" s="517"/>
      <c r="AE17" s="518"/>
      <c r="AF17" s="517"/>
      <c r="AG17" s="516" t="s">
        <v>429</v>
      </c>
      <c r="AH17" s="517"/>
      <c r="AI17" s="514"/>
      <c r="AJ17" s="516"/>
      <c r="AK17" s="516" t="s">
        <v>316</v>
      </c>
      <c r="AL17" s="515"/>
      <c r="AM17" s="514"/>
    </row>
    <row r="18" spans="1:130" ht="15.75">
      <c r="A18" s="513" t="s">
        <v>315</v>
      </c>
      <c r="B18" s="512" t="s">
        <v>314</v>
      </c>
      <c r="C18" s="507"/>
      <c r="D18" s="511"/>
      <c r="F18" s="508"/>
      <c r="G18" s="507"/>
      <c r="H18" s="511"/>
      <c r="J18" s="508"/>
      <c r="K18" s="507"/>
      <c r="L18" s="511"/>
      <c r="N18" s="508"/>
      <c r="O18" s="507"/>
      <c r="P18" s="511"/>
      <c r="R18" s="508"/>
      <c r="S18" s="507"/>
      <c r="T18" s="509"/>
      <c r="U18" s="392"/>
      <c r="V18" s="509"/>
      <c r="W18" s="510"/>
      <c r="X18" s="509"/>
      <c r="Z18" s="509"/>
      <c r="AA18" s="510"/>
      <c r="AB18" s="509"/>
      <c r="AD18" s="509"/>
      <c r="AE18" s="510"/>
      <c r="AF18" s="509"/>
      <c r="AH18" s="509"/>
      <c r="AI18" s="507"/>
      <c r="AJ18" s="508"/>
      <c r="AM18" s="507"/>
    </row>
    <row r="19" spans="1:130" ht="16.5" thickBot="1">
      <c r="A19" s="506" t="s">
        <v>313</v>
      </c>
      <c r="B19" s="505" t="s">
        <v>312</v>
      </c>
      <c r="C19" s="501"/>
      <c r="D19" s="502" t="s">
        <v>311</v>
      </c>
      <c r="E19" s="502" t="s">
        <v>310</v>
      </c>
      <c r="F19" s="502" t="s">
        <v>309</v>
      </c>
      <c r="G19" s="501"/>
      <c r="H19" s="502" t="s">
        <v>311</v>
      </c>
      <c r="I19" s="502" t="s">
        <v>310</v>
      </c>
      <c r="J19" s="502" t="s">
        <v>309</v>
      </c>
      <c r="K19" s="501"/>
      <c r="L19" s="502" t="s">
        <v>311</v>
      </c>
      <c r="M19" s="502" t="s">
        <v>310</v>
      </c>
      <c r="N19" s="502" t="s">
        <v>309</v>
      </c>
      <c r="O19" s="501"/>
      <c r="P19" s="502" t="s">
        <v>311</v>
      </c>
      <c r="Q19" s="502" t="s">
        <v>310</v>
      </c>
      <c r="R19" s="502" t="s">
        <v>309</v>
      </c>
      <c r="S19" s="501"/>
      <c r="T19" s="503" t="s">
        <v>311</v>
      </c>
      <c r="U19" s="503" t="s">
        <v>310</v>
      </c>
      <c r="V19" s="502" t="s">
        <v>309</v>
      </c>
      <c r="W19" s="504"/>
      <c r="X19" s="503" t="s">
        <v>311</v>
      </c>
      <c r="Y19" s="503" t="s">
        <v>310</v>
      </c>
      <c r="Z19" s="502" t="s">
        <v>309</v>
      </c>
      <c r="AA19" s="504"/>
      <c r="AB19" s="503" t="s">
        <v>311</v>
      </c>
      <c r="AC19" s="503" t="s">
        <v>310</v>
      </c>
      <c r="AD19" s="502" t="s">
        <v>309</v>
      </c>
      <c r="AE19" s="504"/>
      <c r="AF19" s="503" t="s">
        <v>311</v>
      </c>
      <c r="AG19" s="503" t="s">
        <v>310</v>
      </c>
      <c r="AH19" s="502" t="s">
        <v>309</v>
      </c>
      <c r="AI19" s="501"/>
      <c r="AJ19" s="503" t="s">
        <v>311</v>
      </c>
      <c r="AK19" s="502" t="s">
        <v>310</v>
      </c>
      <c r="AL19" s="502" t="s">
        <v>309</v>
      </c>
      <c r="AM19" s="501"/>
    </row>
    <row r="20" spans="1:130" s="466" customFormat="1" ht="21.75" customHeight="1" thickTop="1">
      <c r="A20" s="500"/>
      <c r="B20" s="499"/>
      <c r="C20" s="493"/>
      <c r="D20" s="491"/>
      <c r="E20" s="491"/>
      <c r="F20" s="491">
        <f t="shared" ref="F20:F21" si="0">SUM(D20:E20)</f>
        <v>0</v>
      </c>
      <c r="G20" s="493"/>
      <c r="H20" s="491"/>
      <c r="I20" s="491"/>
      <c r="J20" s="491">
        <f t="shared" ref="J20:J21" si="1">SUM(H20:I20)</f>
        <v>0</v>
      </c>
      <c r="K20" s="493"/>
      <c r="L20" s="491"/>
      <c r="M20" s="491"/>
      <c r="N20" s="491">
        <f t="shared" ref="N20:N21" si="2">SUM(L20:M20)</f>
        <v>0</v>
      </c>
      <c r="O20" s="493"/>
      <c r="P20" s="491"/>
      <c r="Q20" s="491"/>
      <c r="R20" s="491">
        <f t="shared" ref="R20:R21" si="3">SUM(P20:Q20)</f>
        <v>0</v>
      </c>
      <c r="S20" s="484"/>
      <c r="T20" s="491"/>
      <c r="U20" s="491"/>
      <c r="V20" s="491">
        <f t="shared" ref="V20:V21" si="4">SUM(T20:U20)</f>
        <v>0</v>
      </c>
      <c r="W20" s="494"/>
      <c r="X20" s="491"/>
      <c r="Y20" s="491"/>
      <c r="Z20" s="491">
        <f t="shared" ref="Z20:Z21" si="5">SUM(X20:Y20)</f>
        <v>0</v>
      </c>
      <c r="AA20" s="494"/>
      <c r="AB20" s="491"/>
      <c r="AC20" s="491"/>
      <c r="AD20" s="491">
        <f t="shared" ref="AD20:AD21" si="6">SUM(AB20:AC20)</f>
        <v>0</v>
      </c>
      <c r="AE20" s="494"/>
      <c r="AF20" s="491"/>
      <c r="AG20" s="491"/>
      <c r="AH20" s="491">
        <f t="shared" ref="AH20:AH54" si="7">SUM(AF20:AG20)</f>
        <v>0</v>
      </c>
      <c r="AI20" s="493"/>
      <c r="AJ20" s="492">
        <f>+H20+L20+P20+T20++X20+AB20+AF20</f>
        <v>0</v>
      </c>
      <c r="AK20" s="492">
        <f t="shared" ref="AK20:AK54" si="8">I20+M20+Q20+U20+Y20+AC20+AG20</f>
        <v>0</v>
      </c>
      <c r="AL20" s="491">
        <f t="shared" ref="AL20:AL54" si="9">SUM(AJ20:AK20)</f>
        <v>0</v>
      </c>
      <c r="AM20" s="484"/>
      <c r="AN20" s="490"/>
      <c r="AO20" s="490"/>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row>
    <row r="21" spans="1:130" s="466" customFormat="1" ht="21.75" customHeight="1">
      <c r="A21" s="500"/>
      <c r="B21" s="499"/>
      <c r="C21" s="493"/>
      <c r="D21" s="491"/>
      <c r="E21" s="491"/>
      <c r="F21" s="491">
        <f t="shared" si="0"/>
        <v>0</v>
      </c>
      <c r="G21" s="493"/>
      <c r="H21" s="491"/>
      <c r="I21" s="491"/>
      <c r="J21" s="491">
        <f t="shared" si="1"/>
        <v>0</v>
      </c>
      <c r="K21" s="493"/>
      <c r="L21" s="491"/>
      <c r="M21" s="491"/>
      <c r="N21" s="491">
        <f t="shared" si="2"/>
        <v>0</v>
      </c>
      <c r="O21" s="493"/>
      <c r="P21" s="491"/>
      <c r="Q21" s="491"/>
      <c r="R21" s="491">
        <f t="shared" si="3"/>
        <v>0</v>
      </c>
      <c r="S21" s="484"/>
      <c r="T21" s="491"/>
      <c r="U21" s="491"/>
      <c r="V21" s="491">
        <f t="shared" si="4"/>
        <v>0</v>
      </c>
      <c r="W21" s="494"/>
      <c r="X21" s="491"/>
      <c r="Y21" s="491"/>
      <c r="Z21" s="491">
        <f t="shared" si="5"/>
        <v>0</v>
      </c>
      <c r="AA21" s="494"/>
      <c r="AB21" s="491"/>
      <c r="AC21" s="491"/>
      <c r="AD21" s="491">
        <f t="shared" si="6"/>
        <v>0</v>
      </c>
      <c r="AE21" s="494"/>
      <c r="AF21" s="491"/>
      <c r="AG21" s="491"/>
      <c r="AH21" s="491">
        <f t="shared" si="7"/>
        <v>0</v>
      </c>
      <c r="AI21" s="493"/>
      <c r="AJ21" s="492">
        <f t="shared" ref="AJ21:AJ54" si="10">+H21+L21+P21+T21++X21+AB21+AF21</f>
        <v>0</v>
      </c>
      <c r="AK21" s="492">
        <f>I21+M21+Q21+U21+Y21+AC21+AG21</f>
        <v>0</v>
      </c>
      <c r="AL21" s="491">
        <f>SUM(AJ21:AK21)</f>
        <v>0</v>
      </c>
      <c r="AM21" s="484"/>
      <c r="AN21" s="490"/>
      <c r="AO21" s="490"/>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row>
    <row r="22" spans="1:130" s="466" customFormat="1" ht="21.75" customHeight="1">
      <c r="A22" s="496"/>
      <c r="B22" s="498"/>
      <c r="C22" s="493"/>
      <c r="D22" s="491"/>
      <c r="E22" s="491"/>
      <c r="F22" s="491">
        <f>SUM(D23:E23)</f>
        <v>0</v>
      </c>
      <c r="G22" s="493"/>
      <c r="H22" s="491"/>
      <c r="I22" s="491"/>
      <c r="J22" s="491">
        <f>SUM(H23:I23)</f>
        <v>0</v>
      </c>
      <c r="K22" s="493"/>
      <c r="L22" s="491"/>
      <c r="M22" s="491"/>
      <c r="N22" s="491">
        <f>SUM(L23:M23)</f>
        <v>0</v>
      </c>
      <c r="O22" s="493"/>
      <c r="P22" s="491"/>
      <c r="Q22" s="491"/>
      <c r="R22" s="491">
        <f>SUM(P23:Q23)</f>
        <v>0</v>
      </c>
      <c r="S22" s="484"/>
      <c r="T22" s="491"/>
      <c r="U22" s="491"/>
      <c r="V22" s="491">
        <f>SUM(T23:U23)</f>
        <v>0</v>
      </c>
      <c r="W22" s="494"/>
      <c r="X22" s="491"/>
      <c r="Y22" s="491"/>
      <c r="Z22" s="491">
        <f>SUM(X23:Y23)</f>
        <v>0</v>
      </c>
      <c r="AA22" s="494"/>
      <c r="AB22" s="491"/>
      <c r="AC22" s="491"/>
      <c r="AD22" s="491">
        <f>SUM(AB23:AC23)</f>
        <v>0</v>
      </c>
      <c r="AE22" s="494"/>
      <c r="AF22" s="491"/>
      <c r="AG22" s="491"/>
      <c r="AH22" s="491">
        <f>SUM(AF23:AG23)</f>
        <v>0</v>
      </c>
      <c r="AI22" s="493"/>
      <c r="AJ22" s="492">
        <f>+H23+L23+P23+T23++X23+AB23+AF23</f>
        <v>0</v>
      </c>
      <c r="AK22" s="492">
        <f>I23+M23+Q23+U23+Y23+AC23+AG23</f>
        <v>0</v>
      </c>
      <c r="AL22" s="491">
        <f>SUM(AJ23:AK23)</f>
        <v>0</v>
      </c>
      <c r="AM22" s="484"/>
      <c r="AN22" s="490"/>
      <c r="AO22" s="490"/>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row>
    <row r="23" spans="1:130" s="466" customFormat="1" ht="21.75" customHeight="1">
      <c r="A23" s="496"/>
      <c r="B23" s="498"/>
      <c r="C23" s="493"/>
      <c r="D23" s="491"/>
      <c r="E23" s="491"/>
      <c r="F23" s="491">
        <f t="shared" ref="F23:F31" si="11">SUM(D23:E23)</f>
        <v>0</v>
      </c>
      <c r="G23" s="493"/>
      <c r="H23" s="491"/>
      <c r="I23" s="491"/>
      <c r="J23" s="491">
        <f t="shared" ref="J23:J31" si="12">SUM(H23:I23)</f>
        <v>0</v>
      </c>
      <c r="K23" s="493"/>
      <c r="L23" s="491"/>
      <c r="M23" s="491"/>
      <c r="N23" s="491">
        <f t="shared" ref="N23:N31" si="13">SUM(L23:M23)</f>
        <v>0</v>
      </c>
      <c r="O23" s="493"/>
      <c r="P23" s="491"/>
      <c r="Q23" s="491"/>
      <c r="R23" s="491">
        <f t="shared" ref="R23:R31" si="14">SUM(P23:Q23)</f>
        <v>0</v>
      </c>
      <c r="S23" s="484"/>
      <c r="T23" s="491"/>
      <c r="U23" s="491"/>
      <c r="V23" s="491">
        <f t="shared" ref="V23:V31" si="15">SUM(T23:U23)</f>
        <v>0</v>
      </c>
      <c r="W23" s="494"/>
      <c r="X23" s="491"/>
      <c r="Y23" s="491"/>
      <c r="Z23" s="491">
        <f t="shared" ref="Z23:Z31" si="16">SUM(X23:Y23)</f>
        <v>0</v>
      </c>
      <c r="AA23" s="494"/>
      <c r="AB23" s="491"/>
      <c r="AC23" s="491"/>
      <c r="AD23" s="491">
        <f t="shared" ref="AD23:AD31" si="17">SUM(AB23:AC23)</f>
        <v>0</v>
      </c>
      <c r="AE23" s="494"/>
      <c r="AF23" s="491"/>
      <c r="AG23" s="491"/>
      <c r="AH23" s="491">
        <f t="shared" si="7"/>
        <v>0</v>
      </c>
      <c r="AI23" s="493"/>
      <c r="AJ23" s="492">
        <f t="shared" si="10"/>
        <v>0</v>
      </c>
      <c r="AK23" s="492">
        <f t="shared" si="8"/>
        <v>0</v>
      </c>
      <c r="AL23" s="491">
        <f t="shared" si="9"/>
        <v>0</v>
      </c>
      <c r="AM23" s="484"/>
      <c r="AN23" s="490"/>
      <c r="AO23" s="490"/>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row>
    <row r="24" spans="1:130" s="466" customFormat="1" ht="21.75" customHeight="1">
      <c r="A24" s="496"/>
      <c r="B24" s="498"/>
      <c r="C24" s="493"/>
      <c r="D24" s="491"/>
      <c r="E24" s="491"/>
      <c r="F24" s="491">
        <f t="shared" si="11"/>
        <v>0</v>
      </c>
      <c r="G24" s="493"/>
      <c r="H24" s="491"/>
      <c r="I24" s="491"/>
      <c r="J24" s="491">
        <f t="shared" si="12"/>
        <v>0</v>
      </c>
      <c r="K24" s="493"/>
      <c r="L24" s="491"/>
      <c r="M24" s="491"/>
      <c r="N24" s="491">
        <f t="shared" si="13"/>
        <v>0</v>
      </c>
      <c r="O24" s="493"/>
      <c r="P24" s="491"/>
      <c r="Q24" s="491"/>
      <c r="R24" s="491">
        <f t="shared" si="14"/>
        <v>0</v>
      </c>
      <c r="S24" s="484"/>
      <c r="T24" s="491"/>
      <c r="U24" s="491"/>
      <c r="V24" s="491">
        <f t="shared" si="15"/>
        <v>0</v>
      </c>
      <c r="W24" s="494"/>
      <c r="X24" s="491"/>
      <c r="Y24" s="491"/>
      <c r="Z24" s="491">
        <f t="shared" si="16"/>
        <v>0</v>
      </c>
      <c r="AA24" s="494"/>
      <c r="AB24" s="491"/>
      <c r="AC24" s="491"/>
      <c r="AD24" s="491">
        <f t="shared" si="17"/>
        <v>0</v>
      </c>
      <c r="AE24" s="494"/>
      <c r="AF24" s="491"/>
      <c r="AG24" s="491"/>
      <c r="AH24" s="491">
        <f t="shared" si="7"/>
        <v>0</v>
      </c>
      <c r="AI24" s="493"/>
      <c r="AJ24" s="492">
        <f t="shared" si="10"/>
        <v>0</v>
      </c>
      <c r="AK24" s="492">
        <f t="shared" si="8"/>
        <v>0</v>
      </c>
      <c r="AL24" s="491">
        <f t="shared" si="9"/>
        <v>0</v>
      </c>
      <c r="AM24" s="484"/>
      <c r="AN24" s="490"/>
      <c r="AO24" s="490"/>
      <c r="AP24" s="489"/>
      <c r="AQ24" s="489"/>
      <c r="AR24" s="489"/>
      <c r="AS24" s="489"/>
      <c r="AT24" s="489"/>
      <c r="AU24" s="489"/>
      <c r="AV24" s="489"/>
      <c r="AW24" s="489"/>
      <c r="AX24" s="489"/>
      <c r="AY24" s="489"/>
      <c r="AZ24" s="489"/>
      <c r="BA24" s="489"/>
      <c r="BB24" s="489"/>
      <c r="BC24" s="489"/>
      <c r="BD24" s="489"/>
      <c r="BE24" s="489"/>
      <c r="BF24" s="489"/>
      <c r="BG24" s="489"/>
      <c r="BH24" s="489"/>
      <c r="BI24" s="489"/>
      <c r="BJ24" s="489"/>
      <c r="BK24" s="489"/>
      <c r="BL24" s="489"/>
      <c r="BM24" s="489"/>
      <c r="BN24" s="489"/>
      <c r="BO24" s="489"/>
      <c r="BP24" s="489"/>
      <c r="BQ24" s="489"/>
      <c r="BR24" s="489"/>
      <c r="BS24" s="489"/>
      <c r="BT24" s="489"/>
      <c r="BU24" s="489"/>
      <c r="BV24" s="489"/>
      <c r="BW24" s="489"/>
      <c r="BX24" s="489"/>
      <c r="BY24" s="489"/>
      <c r="BZ24" s="489"/>
      <c r="CA24" s="489"/>
      <c r="CB24" s="489"/>
      <c r="CC24" s="489"/>
      <c r="CD24" s="489"/>
      <c r="CE24" s="489"/>
      <c r="CF24" s="489"/>
      <c r="CG24" s="489"/>
      <c r="CH24" s="489"/>
      <c r="CI24" s="489"/>
      <c r="CJ24" s="489"/>
      <c r="CK24" s="489"/>
      <c r="CL24" s="489"/>
      <c r="CM24" s="489"/>
      <c r="CN24" s="489"/>
      <c r="CO24" s="489"/>
      <c r="CP24" s="489"/>
      <c r="CQ24" s="489"/>
      <c r="CR24" s="489"/>
      <c r="CS24" s="489"/>
      <c r="CT24" s="489"/>
      <c r="CU24" s="489"/>
      <c r="CV24" s="489"/>
      <c r="CW24" s="489"/>
      <c r="CX24" s="489"/>
      <c r="CY24" s="489"/>
      <c r="CZ24" s="489"/>
      <c r="DA24" s="489"/>
      <c r="DB24" s="489"/>
      <c r="DC24" s="489"/>
      <c r="DD24" s="489"/>
      <c r="DE24" s="489"/>
      <c r="DF24" s="489"/>
      <c r="DG24" s="489"/>
      <c r="DH24" s="489"/>
      <c r="DI24" s="489"/>
      <c r="DJ24" s="489"/>
      <c r="DK24" s="489"/>
      <c r="DL24" s="489"/>
      <c r="DM24" s="489"/>
      <c r="DN24" s="489"/>
      <c r="DO24" s="489"/>
      <c r="DP24" s="489"/>
      <c r="DQ24" s="489"/>
      <c r="DR24" s="489"/>
      <c r="DS24" s="489"/>
      <c r="DT24" s="489"/>
      <c r="DU24" s="489"/>
      <c r="DV24" s="489"/>
      <c r="DW24" s="489"/>
      <c r="DX24" s="489"/>
      <c r="DY24" s="489"/>
      <c r="DZ24" s="489"/>
    </row>
    <row r="25" spans="1:130" s="466" customFormat="1" ht="21.75" customHeight="1">
      <c r="A25" s="496"/>
      <c r="B25" s="498"/>
      <c r="C25" s="493"/>
      <c r="D25" s="491"/>
      <c r="E25" s="491"/>
      <c r="F25" s="491">
        <f t="shared" si="11"/>
        <v>0</v>
      </c>
      <c r="G25" s="493"/>
      <c r="H25" s="491"/>
      <c r="I25" s="491"/>
      <c r="J25" s="491">
        <f t="shared" si="12"/>
        <v>0</v>
      </c>
      <c r="K25" s="493"/>
      <c r="L25" s="491"/>
      <c r="M25" s="491"/>
      <c r="N25" s="491">
        <f t="shared" si="13"/>
        <v>0</v>
      </c>
      <c r="O25" s="493"/>
      <c r="P25" s="491"/>
      <c r="Q25" s="491"/>
      <c r="R25" s="491">
        <f t="shared" si="14"/>
        <v>0</v>
      </c>
      <c r="S25" s="484"/>
      <c r="T25" s="491"/>
      <c r="U25" s="491"/>
      <c r="V25" s="491">
        <f t="shared" si="15"/>
        <v>0</v>
      </c>
      <c r="W25" s="494"/>
      <c r="X25" s="491"/>
      <c r="Y25" s="491"/>
      <c r="Z25" s="491">
        <f t="shared" si="16"/>
        <v>0</v>
      </c>
      <c r="AA25" s="494"/>
      <c r="AB25" s="491"/>
      <c r="AC25" s="491"/>
      <c r="AD25" s="491">
        <f t="shared" si="17"/>
        <v>0</v>
      </c>
      <c r="AE25" s="494"/>
      <c r="AF25" s="491"/>
      <c r="AG25" s="491"/>
      <c r="AH25" s="491">
        <f t="shared" si="7"/>
        <v>0</v>
      </c>
      <c r="AI25" s="493"/>
      <c r="AJ25" s="492">
        <f t="shared" si="10"/>
        <v>0</v>
      </c>
      <c r="AK25" s="492">
        <f t="shared" si="8"/>
        <v>0</v>
      </c>
      <c r="AL25" s="491">
        <f t="shared" si="9"/>
        <v>0</v>
      </c>
      <c r="AM25" s="484"/>
      <c r="AN25" s="490"/>
      <c r="AO25" s="490"/>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89"/>
    </row>
    <row r="26" spans="1:130" s="466" customFormat="1" ht="21.75" customHeight="1">
      <c r="A26" s="496"/>
      <c r="B26" s="498"/>
      <c r="C26" s="493"/>
      <c r="D26" s="491"/>
      <c r="E26" s="491"/>
      <c r="F26" s="491">
        <f t="shared" si="11"/>
        <v>0</v>
      </c>
      <c r="G26" s="493"/>
      <c r="H26" s="491"/>
      <c r="I26" s="491"/>
      <c r="J26" s="491">
        <f t="shared" si="12"/>
        <v>0</v>
      </c>
      <c r="K26" s="493"/>
      <c r="L26" s="491"/>
      <c r="M26" s="491"/>
      <c r="N26" s="491">
        <f t="shared" si="13"/>
        <v>0</v>
      </c>
      <c r="O26" s="493"/>
      <c r="P26" s="491"/>
      <c r="Q26" s="491"/>
      <c r="R26" s="491">
        <f t="shared" si="14"/>
        <v>0</v>
      </c>
      <c r="S26" s="484"/>
      <c r="T26" s="491"/>
      <c r="U26" s="491"/>
      <c r="V26" s="491">
        <f t="shared" si="15"/>
        <v>0</v>
      </c>
      <c r="W26" s="494"/>
      <c r="X26" s="491"/>
      <c r="Y26" s="491"/>
      <c r="Z26" s="491">
        <f t="shared" si="16"/>
        <v>0</v>
      </c>
      <c r="AA26" s="494"/>
      <c r="AB26" s="491"/>
      <c r="AC26" s="491"/>
      <c r="AD26" s="491">
        <f t="shared" si="17"/>
        <v>0</v>
      </c>
      <c r="AE26" s="494"/>
      <c r="AF26" s="491"/>
      <c r="AG26" s="491"/>
      <c r="AH26" s="491">
        <f t="shared" si="7"/>
        <v>0</v>
      </c>
      <c r="AI26" s="493"/>
      <c r="AJ26" s="492">
        <f t="shared" si="10"/>
        <v>0</v>
      </c>
      <c r="AK26" s="492">
        <f t="shared" si="8"/>
        <v>0</v>
      </c>
      <c r="AL26" s="491">
        <f t="shared" si="9"/>
        <v>0</v>
      </c>
      <c r="AM26" s="484"/>
      <c r="AN26" s="490"/>
      <c r="AO26" s="490"/>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89"/>
    </row>
    <row r="27" spans="1:130" s="466" customFormat="1" ht="21.75" customHeight="1">
      <c r="A27" s="496"/>
      <c r="B27" s="498"/>
      <c r="C27" s="493"/>
      <c r="D27" s="491"/>
      <c r="E27" s="491"/>
      <c r="F27" s="491">
        <f t="shared" si="11"/>
        <v>0</v>
      </c>
      <c r="G27" s="493"/>
      <c r="H27" s="491"/>
      <c r="I27" s="491"/>
      <c r="J27" s="491">
        <f t="shared" si="12"/>
        <v>0</v>
      </c>
      <c r="K27" s="493"/>
      <c r="L27" s="491"/>
      <c r="M27" s="491"/>
      <c r="N27" s="491">
        <f t="shared" si="13"/>
        <v>0</v>
      </c>
      <c r="O27" s="493"/>
      <c r="P27" s="491"/>
      <c r="Q27" s="491"/>
      <c r="R27" s="491">
        <f t="shared" si="14"/>
        <v>0</v>
      </c>
      <c r="S27" s="484"/>
      <c r="T27" s="491"/>
      <c r="U27" s="491"/>
      <c r="V27" s="491">
        <f t="shared" si="15"/>
        <v>0</v>
      </c>
      <c r="W27" s="494"/>
      <c r="X27" s="491"/>
      <c r="Y27" s="491"/>
      <c r="Z27" s="491">
        <f t="shared" si="16"/>
        <v>0</v>
      </c>
      <c r="AA27" s="494"/>
      <c r="AB27" s="491"/>
      <c r="AC27" s="491"/>
      <c r="AD27" s="491">
        <f t="shared" si="17"/>
        <v>0</v>
      </c>
      <c r="AE27" s="494"/>
      <c r="AF27" s="491"/>
      <c r="AG27" s="491"/>
      <c r="AH27" s="491">
        <f t="shared" si="7"/>
        <v>0</v>
      </c>
      <c r="AI27" s="493"/>
      <c r="AJ27" s="492">
        <f t="shared" si="10"/>
        <v>0</v>
      </c>
      <c r="AK27" s="492">
        <f t="shared" si="8"/>
        <v>0</v>
      </c>
      <c r="AL27" s="491">
        <f t="shared" si="9"/>
        <v>0</v>
      </c>
      <c r="AM27" s="484"/>
      <c r="AN27" s="490"/>
      <c r="AO27" s="490"/>
      <c r="AP27" s="489"/>
      <c r="AQ27" s="489"/>
      <c r="AR27" s="489"/>
      <c r="AS27" s="489"/>
      <c r="AT27" s="489"/>
      <c r="AU27" s="489"/>
      <c r="AV27" s="489"/>
      <c r="AW27" s="489"/>
      <c r="AX27" s="489"/>
      <c r="AY27" s="489"/>
      <c r="AZ27" s="489"/>
      <c r="BA27" s="489"/>
      <c r="BB27" s="489"/>
      <c r="BC27" s="489"/>
      <c r="BD27" s="489"/>
      <c r="BE27" s="489"/>
      <c r="BF27" s="489"/>
      <c r="BG27" s="489"/>
      <c r="BH27" s="489"/>
      <c r="BI27" s="489"/>
      <c r="BJ27" s="489"/>
      <c r="BK27" s="489"/>
      <c r="BL27" s="489"/>
      <c r="BM27" s="489"/>
      <c r="BN27" s="489"/>
      <c r="BO27" s="489"/>
      <c r="BP27" s="489"/>
      <c r="BQ27" s="489"/>
      <c r="BR27" s="489"/>
      <c r="BS27" s="489"/>
      <c r="BT27" s="489"/>
      <c r="BU27" s="489"/>
      <c r="BV27" s="489"/>
      <c r="BW27" s="489"/>
      <c r="BX27" s="489"/>
      <c r="BY27" s="489"/>
      <c r="BZ27" s="489"/>
      <c r="CA27" s="489"/>
      <c r="CB27" s="489"/>
      <c r="CC27" s="489"/>
      <c r="CD27" s="489"/>
      <c r="CE27" s="489"/>
      <c r="CF27" s="489"/>
      <c r="CG27" s="489"/>
      <c r="CH27" s="489"/>
      <c r="CI27" s="489"/>
      <c r="CJ27" s="489"/>
      <c r="CK27" s="489"/>
      <c r="CL27" s="489"/>
      <c r="CM27" s="489"/>
      <c r="CN27" s="489"/>
      <c r="CO27" s="489"/>
      <c r="CP27" s="489"/>
      <c r="CQ27" s="489"/>
      <c r="CR27" s="489"/>
      <c r="CS27" s="489"/>
      <c r="CT27" s="489"/>
      <c r="CU27" s="489"/>
      <c r="CV27" s="489"/>
      <c r="CW27" s="489"/>
      <c r="CX27" s="489"/>
      <c r="CY27" s="489"/>
      <c r="CZ27" s="489"/>
      <c r="DA27" s="489"/>
      <c r="DB27" s="489"/>
      <c r="DC27" s="489"/>
      <c r="DD27" s="489"/>
      <c r="DE27" s="489"/>
      <c r="DF27" s="489"/>
      <c r="DG27" s="489"/>
      <c r="DH27" s="489"/>
      <c r="DI27" s="489"/>
      <c r="DJ27" s="489"/>
      <c r="DK27" s="489"/>
      <c r="DL27" s="489"/>
      <c r="DM27" s="489"/>
      <c r="DN27" s="489"/>
      <c r="DO27" s="489"/>
      <c r="DP27" s="489"/>
      <c r="DQ27" s="489"/>
      <c r="DR27" s="489"/>
      <c r="DS27" s="489"/>
      <c r="DT27" s="489"/>
      <c r="DU27" s="489"/>
      <c r="DV27" s="489"/>
      <c r="DW27" s="489"/>
      <c r="DX27" s="489"/>
      <c r="DY27" s="489"/>
      <c r="DZ27" s="489"/>
    </row>
    <row r="28" spans="1:130" s="466" customFormat="1" ht="21.75" customHeight="1">
      <c r="A28" s="496"/>
      <c r="B28" s="498"/>
      <c r="C28" s="493"/>
      <c r="D28" s="491"/>
      <c r="E28" s="491"/>
      <c r="F28" s="491">
        <f t="shared" si="11"/>
        <v>0</v>
      </c>
      <c r="G28" s="493"/>
      <c r="H28" s="491"/>
      <c r="I28" s="491"/>
      <c r="J28" s="491">
        <f t="shared" si="12"/>
        <v>0</v>
      </c>
      <c r="K28" s="493"/>
      <c r="L28" s="491"/>
      <c r="M28" s="491"/>
      <c r="N28" s="491">
        <f t="shared" si="13"/>
        <v>0</v>
      </c>
      <c r="O28" s="493"/>
      <c r="P28" s="491"/>
      <c r="Q28" s="491"/>
      <c r="R28" s="491">
        <f t="shared" si="14"/>
        <v>0</v>
      </c>
      <c r="S28" s="484"/>
      <c r="T28" s="491"/>
      <c r="U28" s="491"/>
      <c r="V28" s="491">
        <f t="shared" si="15"/>
        <v>0</v>
      </c>
      <c r="W28" s="494"/>
      <c r="X28" s="491"/>
      <c r="Y28" s="491"/>
      <c r="Z28" s="491">
        <f t="shared" si="16"/>
        <v>0</v>
      </c>
      <c r="AA28" s="494"/>
      <c r="AB28" s="491"/>
      <c r="AC28" s="491"/>
      <c r="AD28" s="491">
        <f t="shared" si="17"/>
        <v>0</v>
      </c>
      <c r="AE28" s="494"/>
      <c r="AF28" s="491"/>
      <c r="AG28" s="491"/>
      <c r="AH28" s="491">
        <f t="shared" si="7"/>
        <v>0</v>
      </c>
      <c r="AI28" s="493"/>
      <c r="AJ28" s="492">
        <f t="shared" si="10"/>
        <v>0</v>
      </c>
      <c r="AK28" s="492">
        <f t="shared" si="8"/>
        <v>0</v>
      </c>
      <c r="AL28" s="491">
        <f t="shared" si="9"/>
        <v>0</v>
      </c>
      <c r="AM28" s="484"/>
      <c r="AN28" s="490"/>
      <c r="AO28" s="490"/>
      <c r="AP28" s="489"/>
      <c r="AQ28" s="489"/>
      <c r="AR28" s="489"/>
      <c r="AS28" s="489"/>
      <c r="AT28" s="489"/>
      <c r="AU28" s="489"/>
      <c r="AV28" s="489"/>
      <c r="AW28" s="489"/>
      <c r="AX28" s="489"/>
      <c r="AY28" s="489"/>
      <c r="AZ28" s="489"/>
      <c r="BA28" s="489"/>
      <c r="BB28" s="489"/>
      <c r="BC28" s="489"/>
      <c r="BD28" s="489"/>
      <c r="BE28" s="489"/>
      <c r="BF28" s="489"/>
      <c r="BG28" s="489"/>
      <c r="BH28" s="489"/>
      <c r="BI28" s="489"/>
      <c r="BJ28" s="489"/>
      <c r="BK28" s="489"/>
      <c r="BL28" s="489"/>
      <c r="BM28" s="489"/>
      <c r="BN28" s="489"/>
      <c r="BO28" s="489"/>
      <c r="BP28" s="489"/>
      <c r="BQ28" s="489"/>
      <c r="BR28" s="489"/>
      <c r="BS28" s="489"/>
      <c r="BT28" s="489"/>
      <c r="BU28" s="489"/>
      <c r="BV28" s="489"/>
      <c r="BW28" s="489"/>
      <c r="BX28" s="489"/>
      <c r="BY28" s="489"/>
      <c r="BZ28" s="489"/>
      <c r="CA28" s="489"/>
      <c r="CB28" s="489"/>
      <c r="CC28" s="489"/>
      <c r="CD28" s="489"/>
      <c r="CE28" s="489"/>
      <c r="CF28" s="489"/>
      <c r="CG28" s="489"/>
      <c r="CH28" s="489"/>
      <c r="CI28" s="489"/>
      <c r="CJ28" s="489"/>
      <c r="CK28" s="489"/>
      <c r="CL28" s="489"/>
      <c r="CM28" s="489"/>
      <c r="CN28" s="489"/>
      <c r="CO28" s="489"/>
      <c r="CP28" s="489"/>
      <c r="CQ28" s="489"/>
      <c r="CR28" s="489"/>
      <c r="CS28" s="489"/>
      <c r="CT28" s="489"/>
      <c r="CU28" s="489"/>
      <c r="CV28" s="489"/>
      <c r="CW28" s="489"/>
      <c r="CX28" s="489"/>
      <c r="CY28" s="489"/>
      <c r="CZ28" s="489"/>
      <c r="DA28" s="489"/>
      <c r="DB28" s="489"/>
      <c r="DC28" s="489"/>
      <c r="DD28" s="489"/>
      <c r="DE28" s="489"/>
      <c r="DF28" s="489"/>
      <c r="DG28" s="489"/>
      <c r="DH28" s="489"/>
      <c r="DI28" s="489"/>
      <c r="DJ28" s="489"/>
      <c r="DK28" s="489"/>
      <c r="DL28" s="489"/>
      <c r="DM28" s="489"/>
      <c r="DN28" s="489"/>
      <c r="DO28" s="489"/>
      <c r="DP28" s="489"/>
      <c r="DQ28" s="489"/>
      <c r="DR28" s="489"/>
      <c r="DS28" s="489"/>
      <c r="DT28" s="489"/>
      <c r="DU28" s="489"/>
      <c r="DV28" s="489"/>
      <c r="DW28" s="489"/>
      <c r="DX28" s="489"/>
      <c r="DY28" s="489"/>
      <c r="DZ28" s="489"/>
    </row>
    <row r="29" spans="1:130" s="466" customFormat="1" ht="21.75" customHeight="1">
      <c r="A29" s="496"/>
      <c r="B29" s="498"/>
      <c r="C29" s="493"/>
      <c r="D29" s="491"/>
      <c r="E29" s="491"/>
      <c r="F29" s="491">
        <f t="shared" si="11"/>
        <v>0</v>
      </c>
      <c r="G29" s="493"/>
      <c r="H29" s="491"/>
      <c r="I29" s="491"/>
      <c r="J29" s="491">
        <f t="shared" si="12"/>
        <v>0</v>
      </c>
      <c r="K29" s="493"/>
      <c r="L29" s="491"/>
      <c r="M29" s="491"/>
      <c r="N29" s="491">
        <f t="shared" si="13"/>
        <v>0</v>
      </c>
      <c r="O29" s="493"/>
      <c r="P29" s="491"/>
      <c r="Q29" s="491"/>
      <c r="R29" s="491">
        <f t="shared" si="14"/>
        <v>0</v>
      </c>
      <c r="S29" s="484"/>
      <c r="T29" s="491"/>
      <c r="U29" s="491"/>
      <c r="V29" s="491">
        <f t="shared" si="15"/>
        <v>0</v>
      </c>
      <c r="W29" s="494"/>
      <c r="X29" s="491"/>
      <c r="Y29" s="491"/>
      <c r="Z29" s="491">
        <f t="shared" si="16"/>
        <v>0</v>
      </c>
      <c r="AA29" s="494"/>
      <c r="AB29" s="491"/>
      <c r="AC29" s="491"/>
      <c r="AD29" s="491">
        <f t="shared" si="17"/>
        <v>0</v>
      </c>
      <c r="AE29" s="494"/>
      <c r="AF29" s="491"/>
      <c r="AG29" s="491"/>
      <c r="AH29" s="491">
        <f t="shared" si="7"/>
        <v>0</v>
      </c>
      <c r="AI29" s="493"/>
      <c r="AJ29" s="492">
        <f t="shared" si="10"/>
        <v>0</v>
      </c>
      <c r="AK29" s="492">
        <f t="shared" si="8"/>
        <v>0</v>
      </c>
      <c r="AL29" s="491">
        <f t="shared" si="9"/>
        <v>0</v>
      </c>
      <c r="AM29" s="484"/>
      <c r="AN29" s="490"/>
      <c r="AO29" s="490"/>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489"/>
      <c r="BL29" s="489"/>
      <c r="BM29" s="489"/>
      <c r="BN29" s="489"/>
      <c r="BO29" s="489"/>
      <c r="BP29" s="489"/>
      <c r="BQ29" s="489"/>
      <c r="BR29" s="489"/>
      <c r="BS29" s="489"/>
      <c r="BT29" s="489"/>
      <c r="BU29" s="489"/>
      <c r="BV29" s="489"/>
      <c r="BW29" s="489"/>
      <c r="BX29" s="489"/>
      <c r="BY29" s="489"/>
      <c r="BZ29" s="489"/>
      <c r="CA29" s="489"/>
      <c r="CB29" s="489"/>
      <c r="CC29" s="489"/>
      <c r="CD29" s="489"/>
      <c r="CE29" s="489"/>
      <c r="CF29" s="489"/>
      <c r="CG29" s="489"/>
      <c r="CH29" s="489"/>
      <c r="CI29" s="489"/>
      <c r="CJ29" s="489"/>
      <c r="CK29" s="489"/>
      <c r="CL29" s="489"/>
      <c r="CM29" s="489"/>
      <c r="CN29" s="489"/>
      <c r="CO29" s="489"/>
      <c r="CP29" s="489"/>
      <c r="CQ29" s="489"/>
      <c r="CR29" s="489"/>
      <c r="CS29" s="489"/>
      <c r="CT29" s="489"/>
      <c r="CU29" s="489"/>
      <c r="CV29" s="489"/>
      <c r="CW29" s="489"/>
      <c r="CX29" s="489"/>
      <c r="CY29" s="489"/>
      <c r="CZ29" s="489"/>
      <c r="DA29" s="489"/>
      <c r="DB29" s="489"/>
      <c r="DC29" s="489"/>
      <c r="DD29" s="489"/>
      <c r="DE29" s="489"/>
      <c r="DF29" s="489"/>
      <c r="DG29" s="489"/>
      <c r="DH29" s="489"/>
      <c r="DI29" s="489"/>
      <c r="DJ29" s="489"/>
      <c r="DK29" s="489"/>
      <c r="DL29" s="489"/>
      <c r="DM29" s="489"/>
      <c r="DN29" s="489"/>
      <c r="DO29" s="489"/>
      <c r="DP29" s="489"/>
      <c r="DQ29" s="489"/>
      <c r="DR29" s="489"/>
      <c r="DS29" s="489"/>
      <c r="DT29" s="489"/>
      <c r="DU29" s="489"/>
      <c r="DV29" s="489"/>
      <c r="DW29" s="489"/>
      <c r="DX29" s="489"/>
      <c r="DY29" s="489"/>
      <c r="DZ29" s="489"/>
    </row>
    <row r="30" spans="1:130" s="466" customFormat="1" ht="21.75" customHeight="1">
      <c r="A30" s="496"/>
      <c r="B30" s="498"/>
      <c r="C30" s="493"/>
      <c r="D30" s="491"/>
      <c r="E30" s="491"/>
      <c r="F30" s="491">
        <f t="shared" si="11"/>
        <v>0</v>
      </c>
      <c r="G30" s="493"/>
      <c r="H30" s="491"/>
      <c r="I30" s="491"/>
      <c r="J30" s="491">
        <f t="shared" si="12"/>
        <v>0</v>
      </c>
      <c r="K30" s="493"/>
      <c r="L30" s="491"/>
      <c r="M30" s="491"/>
      <c r="N30" s="491">
        <f t="shared" si="13"/>
        <v>0</v>
      </c>
      <c r="O30" s="493"/>
      <c r="P30" s="491"/>
      <c r="Q30" s="491"/>
      <c r="R30" s="491">
        <f t="shared" si="14"/>
        <v>0</v>
      </c>
      <c r="S30" s="484"/>
      <c r="T30" s="491"/>
      <c r="U30" s="491"/>
      <c r="V30" s="491">
        <f t="shared" si="15"/>
        <v>0</v>
      </c>
      <c r="W30" s="494"/>
      <c r="X30" s="491"/>
      <c r="Y30" s="491"/>
      <c r="Z30" s="491">
        <f t="shared" si="16"/>
        <v>0</v>
      </c>
      <c r="AA30" s="494"/>
      <c r="AB30" s="491"/>
      <c r="AC30" s="491"/>
      <c r="AD30" s="491">
        <f t="shared" si="17"/>
        <v>0</v>
      </c>
      <c r="AE30" s="494"/>
      <c r="AF30" s="491"/>
      <c r="AG30" s="491"/>
      <c r="AH30" s="491">
        <f t="shared" si="7"/>
        <v>0</v>
      </c>
      <c r="AI30" s="493"/>
      <c r="AJ30" s="492">
        <f t="shared" si="10"/>
        <v>0</v>
      </c>
      <c r="AK30" s="492">
        <f t="shared" si="8"/>
        <v>0</v>
      </c>
      <c r="AL30" s="491">
        <f t="shared" si="9"/>
        <v>0</v>
      </c>
      <c r="AM30" s="484"/>
      <c r="AN30" s="490"/>
      <c r="AO30" s="490"/>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89"/>
      <c r="CH30" s="489"/>
      <c r="CI30" s="489"/>
      <c r="CJ30" s="489"/>
      <c r="CK30" s="489"/>
      <c r="CL30" s="489"/>
      <c r="CM30" s="489"/>
      <c r="CN30" s="489"/>
      <c r="CO30" s="489"/>
      <c r="CP30" s="489"/>
      <c r="CQ30" s="489"/>
      <c r="CR30" s="489"/>
      <c r="CS30" s="489"/>
      <c r="CT30" s="489"/>
      <c r="CU30" s="489"/>
      <c r="CV30" s="489"/>
      <c r="CW30" s="489"/>
      <c r="CX30" s="489"/>
      <c r="CY30" s="489"/>
      <c r="CZ30" s="489"/>
      <c r="DA30" s="489"/>
      <c r="DB30" s="489"/>
      <c r="DC30" s="489"/>
      <c r="DD30" s="489"/>
      <c r="DE30" s="489"/>
      <c r="DF30" s="489"/>
      <c r="DG30" s="489"/>
      <c r="DH30" s="489"/>
      <c r="DI30" s="489"/>
      <c r="DJ30" s="489"/>
      <c r="DK30" s="489"/>
      <c r="DL30" s="489"/>
      <c r="DM30" s="489"/>
      <c r="DN30" s="489"/>
      <c r="DO30" s="489"/>
      <c r="DP30" s="489"/>
      <c r="DQ30" s="489"/>
      <c r="DR30" s="489"/>
      <c r="DS30" s="489"/>
      <c r="DT30" s="489"/>
      <c r="DU30" s="489"/>
      <c r="DV30" s="489"/>
      <c r="DW30" s="489"/>
      <c r="DX30" s="489"/>
      <c r="DY30" s="489"/>
      <c r="DZ30" s="489"/>
    </row>
    <row r="31" spans="1:130" s="466" customFormat="1" ht="18.75" customHeight="1">
      <c r="A31" s="496"/>
      <c r="B31" s="498"/>
      <c r="C31" s="493"/>
      <c r="D31" s="491"/>
      <c r="E31" s="491"/>
      <c r="F31" s="491">
        <f t="shared" si="11"/>
        <v>0</v>
      </c>
      <c r="G31" s="493"/>
      <c r="H31" s="491"/>
      <c r="I31" s="491"/>
      <c r="J31" s="491">
        <f t="shared" si="12"/>
        <v>0</v>
      </c>
      <c r="K31" s="493"/>
      <c r="L31" s="491"/>
      <c r="M31" s="491"/>
      <c r="N31" s="491">
        <f t="shared" si="13"/>
        <v>0</v>
      </c>
      <c r="O31" s="493"/>
      <c r="P31" s="491"/>
      <c r="Q31" s="491"/>
      <c r="R31" s="491">
        <f t="shared" si="14"/>
        <v>0</v>
      </c>
      <c r="S31" s="484"/>
      <c r="T31" s="491"/>
      <c r="U31" s="491"/>
      <c r="V31" s="491">
        <f t="shared" si="15"/>
        <v>0</v>
      </c>
      <c r="W31" s="494"/>
      <c r="X31" s="491"/>
      <c r="Y31" s="491"/>
      <c r="Z31" s="491">
        <f t="shared" si="16"/>
        <v>0</v>
      </c>
      <c r="AA31" s="494"/>
      <c r="AB31" s="491"/>
      <c r="AC31" s="491"/>
      <c r="AD31" s="491">
        <f t="shared" si="17"/>
        <v>0</v>
      </c>
      <c r="AE31" s="494"/>
      <c r="AF31" s="491"/>
      <c r="AG31" s="491"/>
      <c r="AH31" s="491">
        <f t="shared" si="7"/>
        <v>0</v>
      </c>
      <c r="AI31" s="493"/>
      <c r="AJ31" s="492">
        <f t="shared" si="10"/>
        <v>0</v>
      </c>
      <c r="AK31" s="492">
        <f t="shared" si="8"/>
        <v>0</v>
      </c>
      <c r="AL31" s="491">
        <f t="shared" si="9"/>
        <v>0</v>
      </c>
      <c r="AM31" s="484"/>
      <c r="AN31" s="490"/>
      <c r="AO31" s="490"/>
      <c r="AP31" s="489"/>
      <c r="AQ31" s="489"/>
      <c r="AR31" s="489"/>
      <c r="AS31" s="489"/>
      <c r="AT31" s="489"/>
      <c r="AU31" s="489"/>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c r="BW31" s="489"/>
      <c r="BX31" s="489"/>
      <c r="BY31" s="489"/>
      <c r="BZ31" s="489"/>
      <c r="CA31" s="489"/>
      <c r="CB31" s="489"/>
      <c r="CC31" s="489"/>
      <c r="CD31" s="489"/>
      <c r="CE31" s="489"/>
      <c r="CF31" s="489"/>
      <c r="CG31" s="489"/>
      <c r="CH31" s="489"/>
      <c r="CI31" s="489"/>
      <c r="CJ31" s="489"/>
      <c r="CK31" s="489"/>
      <c r="CL31" s="489"/>
      <c r="CM31" s="489"/>
      <c r="CN31" s="489"/>
      <c r="CO31" s="489"/>
      <c r="CP31" s="489"/>
      <c r="CQ31" s="489"/>
      <c r="CR31" s="489"/>
      <c r="CS31" s="489"/>
      <c r="CT31" s="489"/>
      <c r="CU31" s="489"/>
      <c r="CV31" s="489"/>
      <c r="CW31" s="489"/>
      <c r="CX31" s="489"/>
      <c r="CY31" s="489"/>
      <c r="CZ31" s="489"/>
      <c r="DA31" s="489"/>
      <c r="DB31" s="489"/>
      <c r="DC31" s="489"/>
      <c r="DD31" s="489"/>
      <c r="DE31" s="489"/>
      <c r="DF31" s="489"/>
      <c r="DG31" s="489"/>
      <c r="DH31" s="489"/>
      <c r="DI31" s="489"/>
      <c r="DJ31" s="489"/>
      <c r="DK31" s="489"/>
      <c r="DL31" s="489"/>
      <c r="DM31" s="489"/>
      <c r="DN31" s="489"/>
      <c r="DO31" s="489"/>
      <c r="DP31" s="489"/>
      <c r="DQ31" s="489"/>
      <c r="DR31" s="489"/>
      <c r="DS31" s="489"/>
      <c r="DT31" s="489"/>
      <c r="DU31" s="489"/>
      <c r="DV31" s="489"/>
      <c r="DW31" s="489"/>
      <c r="DX31" s="489"/>
      <c r="DY31" s="489"/>
      <c r="DZ31" s="489"/>
    </row>
    <row r="32" spans="1:130" s="466" customFormat="1" ht="18.75" hidden="1" customHeight="1">
      <c r="A32" s="496"/>
      <c r="B32" s="498"/>
      <c r="C32" s="493"/>
      <c r="D32" s="491"/>
      <c r="E32" s="491"/>
      <c r="F32" s="491">
        <f t="shared" ref="F32:F54" si="18">SUM(D32:E32)</f>
        <v>0</v>
      </c>
      <c r="G32" s="493"/>
      <c r="H32" s="491"/>
      <c r="I32" s="491"/>
      <c r="J32" s="491">
        <f t="shared" ref="J32:J54" si="19">SUM(H32:I32)</f>
        <v>0</v>
      </c>
      <c r="K32" s="493"/>
      <c r="L32" s="491"/>
      <c r="M32" s="491"/>
      <c r="N32" s="491">
        <f t="shared" ref="N32:N54" si="20">SUM(L32:M32)</f>
        <v>0</v>
      </c>
      <c r="O32" s="493"/>
      <c r="P32" s="491"/>
      <c r="Q32" s="491"/>
      <c r="R32" s="491">
        <f t="shared" ref="R32:R54" si="21">SUM(P32:Q32)</f>
        <v>0</v>
      </c>
      <c r="S32" s="493"/>
      <c r="T32" s="491"/>
      <c r="U32" s="491"/>
      <c r="V32" s="491">
        <f t="shared" ref="V32:V54" si="22">SUM(T32:U32)</f>
        <v>0</v>
      </c>
      <c r="W32" s="484"/>
      <c r="X32" s="491"/>
      <c r="Y32" s="491"/>
      <c r="Z32" s="491">
        <f t="shared" ref="Z32:Z54" si="23">SUM(X32:Y32)</f>
        <v>0</v>
      </c>
      <c r="AA32" s="494"/>
      <c r="AB32" s="491"/>
      <c r="AC32" s="491"/>
      <c r="AD32" s="491">
        <f t="shared" ref="AD32:AD54" si="24">SUM(AB32:AC32)</f>
        <v>0</v>
      </c>
      <c r="AE32" s="494"/>
      <c r="AF32" s="491"/>
      <c r="AG32" s="491"/>
      <c r="AH32" s="491">
        <f t="shared" si="7"/>
        <v>0</v>
      </c>
      <c r="AI32" s="493"/>
      <c r="AJ32" s="492">
        <f t="shared" si="10"/>
        <v>0</v>
      </c>
      <c r="AK32" s="492">
        <f t="shared" si="8"/>
        <v>0</v>
      </c>
      <c r="AL32" s="491">
        <f t="shared" si="9"/>
        <v>0</v>
      </c>
      <c r="AM32" s="484"/>
      <c r="AN32" s="490"/>
      <c r="AO32" s="490"/>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489"/>
      <c r="BL32" s="489"/>
      <c r="BM32" s="489"/>
      <c r="BN32" s="489"/>
      <c r="BO32" s="489"/>
      <c r="BP32" s="489"/>
      <c r="BQ32" s="489"/>
      <c r="BR32" s="489"/>
      <c r="BS32" s="489"/>
      <c r="BT32" s="489"/>
      <c r="BU32" s="489"/>
      <c r="BV32" s="489"/>
      <c r="BW32" s="489"/>
      <c r="BX32" s="489"/>
      <c r="BY32" s="489"/>
      <c r="BZ32" s="489"/>
      <c r="CA32" s="489"/>
      <c r="CB32" s="489"/>
      <c r="CC32" s="489"/>
      <c r="CD32" s="489"/>
      <c r="CE32" s="489"/>
      <c r="CF32" s="489"/>
      <c r="CG32" s="489"/>
      <c r="CH32" s="489"/>
      <c r="CI32" s="489"/>
      <c r="CJ32" s="489"/>
      <c r="CK32" s="489"/>
      <c r="CL32" s="489"/>
      <c r="CM32" s="489"/>
      <c r="CN32" s="489"/>
      <c r="CO32" s="489"/>
      <c r="CP32" s="489"/>
      <c r="CQ32" s="489"/>
      <c r="CR32" s="489"/>
      <c r="CS32" s="489"/>
      <c r="CT32" s="489"/>
      <c r="CU32" s="489"/>
      <c r="CV32" s="489"/>
      <c r="CW32" s="489"/>
      <c r="CX32" s="489"/>
      <c r="CY32" s="489"/>
      <c r="CZ32" s="489"/>
      <c r="DA32" s="489"/>
      <c r="DB32" s="489"/>
      <c r="DC32" s="489"/>
      <c r="DD32" s="489"/>
      <c r="DE32" s="489"/>
      <c r="DF32" s="489"/>
      <c r="DG32" s="489"/>
      <c r="DH32" s="489"/>
      <c r="DI32" s="489"/>
      <c r="DJ32" s="489"/>
      <c r="DK32" s="489"/>
      <c r="DL32" s="489"/>
      <c r="DM32" s="489"/>
      <c r="DN32" s="489"/>
      <c r="DO32" s="489"/>
      <c r="DP32" s="489"/>
      <c r="DQ32" s="489"/>
      <c r="DR32" s="489"/>
      <c r="DS32" s="489"/>
      <c r="DT32" s="489"/>
      <c r="DU32" s="489"/>
      <c r="DV32" s="489"/>
      <c r="DW32" s="489"/>
      <c r="DX32" s="489"/>
      <c r="DY32" s="489"/>
      <c r="DZ32" s="489"/>
    </row>
    <row r="33" spans="1:130" s="466" customFormat="1" ht="18.75" hidden="1" customHeight="1">
      <c r="A33" s="496"/>
      <c r="B33" s="498"/>
      <c r="C33" s="493"/>
      <c r="D33" s="491"/>
      <c r="E33" s="491"/>
      <c r="F33" s="491">
        <f t="shared" si="18"/>
        <v>0</v>
      </c>
      <c r="G33" s="493"/>
      <c r="H33" s="491"/>
      <c r="I33" s="491"/>
      <c r="J33" s="491">
        <f t="shared" si="19"/>
        <v>0</v>
      </c>
      <c r="K33" s="493"/>
      <c r="L33" s="491"/>
      <c r="M33" s="491"/>
      <c r="N33" s="491">
        <f t="shared" si="20"/>
        <v>0</v>
      </c>
      <c r="O33" s="493"/>
      <c r="P33" s="491"/>
      <c r="Q33" s="491"/>
      <c r="R33" s="491">
        <f t="shared" si="21"/>
        <v>0</v>
      </c>
      <c r="S33" s="493"/>
      <c r="T33" s="491"/>
      <c r="U33" s="491"/>
      <c r="V33" s="491">
        <f t="shared" si="22"/>
        <v>0</v>
      </c>
      <c r="W33" s="484"/>
      <c r="X33" s="491"/>
      <c r="Y33" s="491"/>
      <c r="Z33" s="491">
        <f t="shared" si="23"/>
        <v>0</v>
      </c>
      <c r="AA33" s="494"/>
      <c r="AB33" s="491"/>
      <c r="AC33" s="491"/>
      <c r="AD33" s="491">
        <f t="shared" si="24"/>
        <v>0</v>
      </c>
      <c r="AE33" s="494"/>
      <c r="AF33" s="491"/>
      <c r="AG33" s="491"/>
      <c r="AH33" s="491">
        <f t="shared" si="7"/>
        <v>0</v>
      </c>
      <c r="AI33" s="493"/>
      <c r="AJ33" s="492">
        <f t="shared" si="10"/>
        <v>0</v>
      </c>
      <c r="AK33" s="492">
        <f t="shared" si="8"/>
        <v>0</v>
      </c>
      <c r="AL33" s="491">
        <f t="shared" si="9"/>
        <v>0</v>
      </c>
      <c r="AM33" s="484"/>
      <c r="AN33" s="490"/>
      <c r="AO33" s="490"/>
      <c r="AP33" s="489"/>
      <c r="AQ33" s="489"/>
      <c r="AR33" s="489"/>
      <c r="AS33" s="489"/>
      <c r="AT33" s="489"/>
      <c r="AU33" s="489"/>
      <c r="AV33" s="489"/>
      <c r="AW33" s="489"/>
      <c r="AX33" s="489"/>
      <c r="AY33" s="489"/>
      <c r="AZ33" s="489"/>
      <c r="BA33" s="489"/>
      <c r="BB33" s="489"/>
      <c r="BC33" s="489"/>
      <c r="BD33" s="489"/>
      <c r="BE33" s="489"/>
      <c r="BF33" s="489"/>
      <c r="BG33" s="489"/>
      <c r="BH33" s="489"/>
      <c r="BI33" s="489"/>
      <c r="BJ33" s="489"/>
      <c r="BK33" s="489"/>
      <c r="BL33" s="489"/>
      <c r="BM33" s="489"/>
      <c r="BN33" s="489"/>
      <c r="BO33" s="489"/>
      <c r="BP33" s="489"/>
      <c r="BQ33" s="489"/>
      <c r="BR33" s="489"/>
      <c r="BS33" s="489"/>
      <c r="BT33" s="489"/>
      <c r="BU33" s="489"/>
      <c r="BV33" s="489"/>
      <c r="BW33" s="489"/>
      <c r="BX33" s="489"/>
      <c r="BY33" s="489"/>
      <c r="BZ33" s="489"/>
      <c r="CA33" s="489"/>
      <c r="CB33" s="489"/>
      <c r="CC33" s="489"/>
      <c r="CD33" s="489"/>
      <c r="CE33" s="489"/>
      <c r="CF33" s="489"/>
      <c r="CG33" s="489"/>
      <c r="CH33" s="489"/>
      <c r="CI33" s="489"/>
      <c r="CJ33" s="489"/>
      <c r="CK33" s="489"/>
      <c r="CL33" s="489"/>
      <c r="CM33" s="489"/>
      <c r="CN33" s="489"/>
      <c r="CO33" s="489"/>
      <c r="CP33" s="489"/>
      <c r="CQ33" s="489"/>
      <c r="CR33" s="489"/>
      <c r="CS33" s="489"/>
      <c r="CT33" s="489"/>
      <c r="CU33" s="489"/>
      <c r="CV33" s="489"/>
      <c r="CW33" s="489"/>
      <c r="CX33" s="489"/>
      <c r="CY33" s="489"/>
      <c r="CZ33" s="489"/>
      <c r="DA33" s="489"/>
      <c r="DB33" s="489"/>
      <c r="DC33" s="489"/>
      <c r="DD33" s="489"/>
      <c r="DE33" s="489"/>
      <c r="DF33" s="489"/>
      <c r="DG33" s="489"/>
      <c r="DH33" s="489"/>
      <c r="DI33" s="489"/>
      <c r="DJ33" s="489"/>
      <c r="DK33" s="489"/>
      <c r="DL33" s="489"/>
      <c r="DM33" s="489"/>
      <c r="DN33" s="489"/>
      <c r="DO33" s="489"/>
      <c r="DP33" s="489"/>
      <c r="DQ33" s="489"/>
      <c r="DR33" s="489"/>
      <c r="DS33" s="489"/>
      <c r="DT33" s="489"/>
      <c r="DU33" s="489"/>
      <c r="DV33" s="489"/>
      <c r="DW33" s="489"/>
      <c r="DX33" s="489"/>
      <c r="DY33" s="489"/>
      <c r="DZ33" s="489"/>
    </row>
    <row r="34" spans="1:130" s="466" customFormat="1" ht="18.75" hidden="1" customHeight="1">
      <c r="A34" s="496"/>
      <c r="B34" s="498"/>
      <c r="C34" s="493"/>
      <c r="D34" s="491"/>
      <c r="E34" s="491"/>
      <c r="F34" s="491">
        <f t="shared" si="18"/>
        <v>0</v>
      </c>
      <c r="G34" s="493"/>
      <c r="H34" s="491"/>
      <c r="I34" s="491"/>
      <c r="J34" s="491">
        <f t="shared" si="19"/>
        <v>0</v>
      </c>
      <c r="K34" s="493"/>
      <c r="L34" s="491"/>
      <c r="M34" s="491"/>
      <c r="N34" s="491">
        <f t="shared" si="20"/>
        <v>0</v>
      </c>
      <c r="O34" s="493"/>
      <c r="P34" s="491"/>
      <c r="Q34" s="491"/>
      <c r="R34" s="491">
        <f t="shared" si="21"/>
        <v>0</v>
      </c>
      <c r="S34" s="493"/>
      <c r="T34" s="491"/>
      <c r="U34" s="491"/>
      <c r="V34" s="491">
        <f t="shared" si="22"/>
        <v>0</v>
      </c>
      <c r="W34" s="484"/>
      <c r="X34" s="491"/>
      <c r="Y34" s="491"/>
      <c r="Z34" s="491">
        <f t="shared" si="23"/>
        <v>0</v>
      </c>
      <c r="AA34" s="494"/>
      <c r="AB34" s="491"/>
      <c r="AC34" s="491"/>
      <c r="AD34" s="491">
        <f t="shared" si="24"/>
        <v>0</v>
      </c>
      <c r="AE34" s="494"/>
      <c r="AF34" s="491"/>
      <c r="AG34" s="491"/>
      <c r="AH34" s="491">
        <f t="shared" si="7"/>
        <v>0</v>
      </c>
      <c r="AI34" s="493"/>
      <c r="AJ34" s="492">
        <f t="shared" si="10"/>
        <v>0</v>
      </c>
      <c r="AK34" s="492">
        <f t="shared" si="8"/>
        <v>0</v>
      </c>
      <c r="AL34" s="491">
        <f t="shared" si="9"/>
        <v>0</v>
      </c>
      <c r="AM34" s="484"/>
      <c r="AN34" s="490"/>
      <c r="AO34" s="490"/>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c r="DE34" s="489"/>
      <c r="DF34" s="489"/>
      <c r="DG34" s="489"/>
      <c r="DH34" s="489"/>
      <c r="DI34" s="489"/>
      <c r="DJ34" s="489"/>
      <c r="DK34" s="489"/>
      <c r="DL34" s="489"/>
      <c r="DM34" s="489"/>
      <c r="DN34" s="489"/>
      <c r="DO34" s="489"/>
      <c r="DP34" s="489"/>
      <c r="DQ34" s="489"/>
      <c r="DR34" s="489"/>
      <c r="DS34" s="489"/>
      <c r="DT34" s="489"/>
      <c r="DU34" s="489"/>
      <c r="DV34" s="489"/>
      <c r="DW34" s="489"/>
      <c r="DX34" s="489"/>
      <c r="DY34" s="489"/>
      <c r="DZ34" s="489"/>
    </row>
    <row r="35" spans="1:130" s="466" customFormat="1" ht="18.75" hidden="1" customHeight="1">
      <c r="A35" s="496"/>
      <c r="B35" s="498"/>
      <c r="C35" s="493"/>
      <c r="D35" s="491"/>
      <c r="E35" s="491"/>
      <c r="F35" s="491">
        <f t="shared" si="18"/>
        <v>0</v>
      </c>
      <c r="G35" s="493"/>
      <c r="H35" s="491"/>
      <c r="I35" s="491"/>
      <c r="J35" s="491">
        <f t="shared" si="19"/>
        <v>0</v>
      </c>
      <c r="K35" s="493"/>
      <c r="L35" s="491"/>
      <c r="M35" s="491"/>
      <c r="N35" s="491">
        <f t="shared" si="20"/>
        <v>0</v>
      </c>
      <c r="O35" s="493"/>
      <c r="P35" s="491"/>
      <c r="Q35" s="491"/>
      <c r="R35" s="491">
        <f t="shared" si="21"/>
        <v>0</v>
      </c>
      <c r="S35" s="493"/>
      <c r="T35" s="491"/>
      <c r="U35" s="491"/>
      <c r="V35" s="491">
        <f t="shared" si="22"/>
        <v>0</v>
      </c>
      <c r="W35" s="484"/>
      <c r="X35" s="491"/>
      <c r="Y35" s="491"/>
      <c r="Z35" s="491">
        <f t="shared" si="23"/>
        <v>0</v>
      </c>
      <c r="AA35" s="494"/>
      <c r="AB35" s="491"/>
      <c r="AC35" s="491"/>
      <c r="AD35" s="491">
        <f t="shared" si="24"/>
        <v>0</v>
      </c>
      <c r="AE35" s="494"/>
      <c r="AF35" s="491"/>
      <c r="AG35" s="491"/>
      <c r="AH35" s="491">
        <f t="shared" si="7"/>
        <v>0</v>
      </c>
      <c r="AI35" s="493"/>
      <c r="AJ35" s="492">
        <f t="shared" si="10"/>
        <v>0</v>
      </c>
      <c r="AK35" s="492">
        <f t="shared" si="8"/>
        <v>0</v>
      </c>
      <c r="AL35" s="491">
        <f t="shared" si="9"/>
        <v>0</v>
      </c>
      <c r="AM35" s="484"/>
      <c r="AN35" s="490"/>
      <c r="AO35" s="490"/>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c r="DE35" s="489"/>
      <c r="DF35" s="489"/>
      <c r="DG35" s="489"/>
      <c r="DH35" s="489"/>
      <c r="DI35" s="489"/>
      <c r="DJ35" s="489"/>
      <c r="DK35" s="489"/>
      <c r="DL35" s="489"/>
      <c r="DM35" s="489"/>
      <c r="DN35" s="489"/>
      <c r="DO35" s="489"/>
      <c r="DP35" s="489"/>
      <c r="DQ35" s="489"/>
      <c r="DR35" s="489"/>
      <c r="DS35" s="489"/>
      <c r="DT35" s="489"/>
      <c r="DU35" s="489"/>
      <c r="DV35" s="489"/>
      <c r="DW35" s="489"/>
      <c r="DX35" s="489"/>
      <c r="DY35" s="489"/>
      <c r="DZ35" s="489"/>
    </row>
    <row r="36" spans="1:130" s="466" customFormat="1" ht="18.75" hidden="1" customHeight="1">
      <c r="A36" s="496"/>
      <c r="B36" s="498"/>
      <c r="C36" s="493"/>
      <c r="D36" s="491"/>
      <c r="E36" s="491"/>
      <c r="F36" s="491">
        <f t="shared" si="18"/>
        <v>0</v>
      </c>
      <c r="G36" s="493"/>
      <c r="H36" s="491"/>
      <c r="I36" s="491"/>
      <c r="J36" s="491">
        <f t="shared" si="19"/>
        <v>0</v>
      </c>
      <c r="K36" s="493"/>
      <c r="L36" s="491"/>
      <c r="M36" s="491"/>
      <c r="N36" s="491">
        <f t="shared" si="20"/>
        <v>0</v>
      </c>
      <c r="O36" s="493"/>
      <c r="P36" s="491"/>
      <c r="Q36" s="491"/>
      <c r="R36" s="491">
        <f t="shared" si="21"/>
        <v>0</v>
      </c>
      <c r="S36" s="493"/>
      <c r="T36" s="491"/>
      <c r="U36" s="491"/>
      <c r="V36" s="491">
        <f t="shared" si="22"/>
        <v>0</v>
      </c>
      <c r="W36" s="484"/>
      <c r="X36" s="491"/>
      <c r="Y36" s="491"/>
      <c r="Z36" s="491">
        <f t="shared" si="23"/>
        <v>0</v>
      </c>
      <c r="AA36" s="494"/>
      <c r="AB36" s="491"/>
      <c r="AC36" s="491"/>
      <c r="AD36" s="491">
        <f t="shared" si="24"/>
        <v>0</v>
      </c>
      <c r="AE36" s="494"/>
      <c r="AF36" s="491"/>
      <c r="AG36" s="491"/>
      <c r="AH36" s="491">
        <f t="shared" si="7"/>
        <v>0</v>
      </c>
      <c r="AI36" s="493"/>
      <c r="AJ36" s="492">
        <f t="shared" si="10"/>
        <v>0</v>
      </c>
      <c r="AK36" s="492">
        <f t="shared" si="8"/>
        <v>0</v>
      </c>
      <c r="AL36" s="491">
        <f t="shared" si="9"/>
        <v>0</v>
      </c>
      <c r="AM36" s="484"/>
      <c r="AN36" s="490"/>
      <c r="AO36" s="490"/>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c r="DE36" s="489"/>
      <c r="DF36" s="489"/>
      <c r="DG36" s="489"/>
      <c r="DH36" s="489"/>
      <c r="DI36" s="489"/>
      <c r="DJ36" s="489"/>
      <c r="DK36" s="489"/>
      <c r="DL36" s="489"/>
      <c r="DM36" s="489"/>
      <c r="DN36" s="489"/>
      <c r="DO36" s="489"/>
      <c r="DP36" s="489"/>
      <c r="DQ36" s="489"/>
      <c r="DR36" s="489"/>
      <c r="DS36" s="489"/>
      <c r="DT36" s="489"/>
      <c r="DU36" s="489"/>
      <c r="DV36" s="489"/>
      <c r="DW36" s="489"/>
      <c r="DX36" s="489"/>
      <c r="DY36" s="489"/>
      <c r="DZ36" s="489"/>
    </row>
    <row r="37" spans="1:130" s="466" customFormat="1" ht="18.75" hidden="1" customHeight="1">
      <c r="A37" s="496"/>
      <c r="B37" s="498"/>
      <c r="C37" s="493"/>
      <c r="D37" s="491"/>
      <c r="E37" s="491"/>
      <c r="F37" s="491">
        <f t="shared" si="18"/>
        <v>0</v>
      </c>
      <c r="G37" s="493"/>
      <c r="H37" s="491"/>
      <c r="I37" s="491"/>
      <c r="J37" s="491">
        <f t="shared" si="19"/>
        <v>0</v>
      </c>
      <c r="K37" s="493"/>
      <c r="L37" s="491"/>
      <c r="M37" s="491"/>
      <c r="N37" s="491">
        <f t="shared" si="20"/>
        <v>0</v>
      </c>
      <c r="O37" s="493"/>
      <c r="P37" s="491"/>
      <c r="Q37" s="491"/>
      <c r="R37" s="491">
        <f t="shared" si="21"/>
        <v>0</v>
      </c>
      <c r="S37" s="493"/>
      <c r="T37" s="491"/>
      <c r="U37" s="491"/>
      <c r="V37" s="491">
        <f t="shared" si="22"/>
        <v>0</v>
      </c>
      <c r="W37" s="484"/>
      <c r="X37" s="491"/>
      <c r="Y37" s="491"/>
      <c r="Z37" s="491">
        <f t="shared" si="23"/>
        <v>0</v>
      </c>
      <c r="AA37" s="494"/>
      <c r="AB37" s="491"/>
      <c r="AC37" s="491"/>
      <c r="AD37" s="491">
        <f t="shared" si="24"/>
        <v>0</v>
      </c>
      <c r="AE37" s="494"/>
      <c r="AF37" s="491"/>
      <c r="AG37" s="491"/>
      <c r="AH37" s="491">
        <f t="shared" si="7"/>
        <v>0</v>
      </c>
      <c r="AI37" s="493"/>
      <c r="AJ37" s="492">
        <f t="shared" si="10"/>
        <v>0</v>
      </c>
      <c r="AK37" s="492">
        <f t="shared" si="8"/>
        <v>0</v>
      </c>
      <c r="AL37" s="491">
        <f t="shared" si="9"/>
        <v>0</v>
      </c>
      <c r="AM37" s="484"/>
      <c r="AN37" s="490"/>
      <c r="AO37" s="490"/>
      <c r="AP37" s="489"/>
      <c r="AQ37" s="489"/>
      <c r="AR37" s="489"/>
      <c r="AS37" s="489"/>
      <c r="AT37" s="489"/>
      <c r="AU37" s="489"/>
      <c r="AV37" s="489"/>
      <c r="AW37" s="489"/>
      <c r="AX37" s="489"/>
      <c r="AY37" s="489"/>
      <c r="AZ37" s="489"/>
      <c r="BA37" s="489"/>
      <c r="BB37" s="489"/>
      <c r="BC37" s="489"/>
      <c r="BD37" s="489"/>
      <c r="BE37" s="489"/>
      <c r="BF37" s="489"/>
      <c r="BG37" s="489"/>
      <c r="BH37" s="489"/>
      <c r="BI37" s="489"/>
      <c r="BJ37" s="489"/>
      <c r="BK37" s="489"/>
      <c r="BL37" s="489"/>
      <c r="BM37" s="489"/>
      <c r="BN37" s="489"/>
      <c r="BO37" s="489"/>
      <c r="BP37" s="489"/>
      <c r="BQ37" s="489"/>
      <c r="BR37" s="489"/>
      <c r="BS37" s="489"/>
      <c r="BT37" s="489"/>
      <c r="BU37" s="489"/>
      <c r="BV37" s="489"/>
      <c r="BW37" s="489"/>
      <c r="BX37" s="489"/>
      <c r="BY37" s="489"/>
      <c r="BZ37" s="489"/>
      <c r="CA37" s="489"/>
      <c r="CB37" s="489"/>
      <c r="CC37" s="489"/>
      <c r="CD37" s="489"/>
      <c r="CE37" s="489"/>
      <c r="CF37" s="489"/>
      <c r="CG37" s="489"/>
      <c r="CH37" s="489"/>
      <c r="CI37" s="489"/>
      <c r="CJ37" s="489"/>
      <c r="CK37" s="489"/>
      <c r="CL37" s="489"/>
      <c r="CM37" s="489"/>
      <c r="CN37" s="489"/>
      <c r="CO37" s="489"/>
      <c r="CP37" s="489"/>
      <c r="CQ37" s="489"/>
      <c r="CR37" s="489"/>
      <c r="CS37" s="489"/>
      <c r="CT37" s="489"/>
      <c r="CU37" s="489"/>
      <c r="CV37" s="489"/>
      <c r="CW37" s="489"/>
      <c r="CX37" s="489"/>
      <c r="CY37" s="489"/>
      <c r="CZ37" s="489"/>
      <c r="DA37" s="489"/>
      <c r="DB37" s="489"/>
      <c r="DC37" s="489"/>
      <c r="DD37" s="489"/>
      <c r="DE37" s="489"/>
      <c r="DF37" s="489"/>
      <c r="DG37" s="489"/>
      <c r="DH37" s="489"/>
      <c r="DI37" s="489"/>
      <c r="DJ37" s="489"/>
      <c r="DK37" s="489"/>
      <c r="DL37" s="489"/>
      <c r="DM37" s="489"/>
      <c r="DN37" s="489"/>
      <c r="DO37" s="489"/>
      <c r="DP37" s="489"/>
      <c r="DQ37" s="489"/>
      <c r="DR37" s="489"/>
      <c r="DS37" s="489"/>
      <c r="DT37" s="489"/>
      <c r="DU37" s="489"/>
      <c r="DV37" s="489"/>
      <c r="DW37" s="489"/>
      <c r="DX37" s="489"/>
      <c r="DY37" s="489"/>
      <c r="DZ37" s="489"/>
    </row>
    <row r="38" spans="1:130" s="466" customFormat="1" ht="18.75" hidden="1" customHeight="1">
      <c r="A38" s="496"/>
      <c r="B38" s="498"/>
      <c r="C38" s="493"/>
      <c r="D38" s="491"/>
      <c r="E38" s="491"/>
      <c r="F38" s="491">
        <f t="shared" si="18"/>
        <v>0</v>
      </c>
      <c r="G38" s="493"/>
      <c r="H38" s="491"/>
      <c r="I38" s="491"/>
      <c r="J38" s="491">
        <f t="shared" si="19"/>
        <v>0</v>
      </c>
      <c r="K38" s="493"/>
      <c r="L38" s="491"/>
      <c r="M38" s="491"/>
      <c r="N38" s="491">
        <f t="shared" si="20"/>
        <v>0</v>
      </c>
      <c r="O38" s="493"/>
      <c r="P38" s="491"/>
      <c r="Q38" s="491"/>
      <c r="R38" s="491">
        <f t="shared" si="21"/>
        <v>0</v>
      </c>
      <c r="S38" s="493"/>
      <c r="T38" s="491"/>
      <c r="U38" s="491"/>
      <c r="V38" s="491">
        <f t="shared" si="22"/>
        <v>0</v>
      </c>
      <c r="W38" s="484"/>
      <c r="X38" s="491"/>
      <c r="Y38" s="491"/>
      <c r="Z38" s="491">
        <f t="shared" si="23"/>
        <v>0</v>
      </c>
      <c r="AA38" s="494"/>
      <c r="AB38" s="491"/>
      <c r="AC38" s="491"/>
      <c r="AD38" s="491">
        <f t="shared" si="24"/>
        <v>0</v>
      </c>
      <c r="AE38" s="494"/>
      <c r="AF38" s="491"/>
      <c r="AG38" s="491"/>
      <c r="AH38" s="491">
        <f t="shared" si="7"/>
        <v>0</v>
      </c>
      <c r="AI38" s="493"/>
      <c r="AJ38" s="492">
        <f t="shared" si="10"/>
        <v>0</v>
      </c>
      <c r="AK38" s="492">
        <f t="shared" si="8"/>
        <v>0</v>
      </c>
      <c r="AL38" s="491">
        <f t="shared" si="9"/>
        <v>0</v>
      </c>
      <c r="AM38" s="484"/>
      <c r="AN38" s="490"/>
      <c r="AO38" s="490"/>
      <c r="AP38" s="489"/>
      <c r="AQ38" s="489"/>
      <c r="AR38" s="489"/>
      <c r="AS38" s="489"/>
      <c r="AT38" s="489"/>
      <c r="AU38" s="489"/>
      <c r="AV38" s="489"/>
      <c r="AW38" s="489"/>
      <c r="AX38" s="489"/>
      <c r="AY38" s="489"/>
      <c r="AZ38" s="489"/>
      <c r="BA38" s="489"/>
      <c r="BB38" s="489"/>
      <c r="BC38" s="489"/>
      <c r="BD38" s="489"/>
      <c r="BE38" s="489"/>
      <c r="BF38" s="489"/>
      <c r="BG38" s="489"/>
      <c r="BH38" s="489"/>
      <c r="BI38" s="489"/>
      <c r="BJ38" s="489"/>
      <c r="BK38" s="489"/>
      <c r="BL38" s="489"/>
      <c r="BM38" s="489"/>
      <c r="BN38" s="489"/>
      <c r="BO38" s="489"/>
      <c r="BP38" s="489"/>
      <c r="BQ38" s="489"/>
      <c r="BR38" s="489"/>
      <c r="BS38" s="489"/>
      <c r="BT38" s="489"/>
      <c r="BU38" s="489"/>
      <c r="BV38" s="489"/>
      <c r="BW38" s="489"/>
      <c r="BX38" s="489"/>
      <c r="BY38" s="489"/>
      <c r="BZ38" s="489"/>
      <c r="CA38" s="489"/>
      <c r="CB38" s="489"/>
      <c r="CC38" s="489"/>
      <c r="CD38" s="489"/>
      <c r="CE38" s="489"/>
      <c r="CF38" s="489"/>
      <c r="CG38" s="489"/>
      <c r="CH38" s="489"/>
      <c r="CI38" s="489"/>
      <c r="CJ38" s="489"/>
      <c r="CK38" s="489"/>
      <c r="CL38" s="489"/>
      <c r="CM38" s="489"/>
      <c r="CN38" s="489"/>
      <c r="CO38" s="489"/>
      <c r="CP38" s="489"/>
      <c r="CQ38" s="489"/>
      <c r="CR38" s="489"/>
      <c r="CS38" s="489"/>
      <c r="CT38" s="489"/>
      <c r="CU38" s="489"/>
      <c r="CV38" s="489"/>
      <c r="CW38" s="489"/>
      <c r="CX38" s="489"/>
      <c r="CY38" s="489"/>
      <c r="CZ38" s="489"/>
      <c r="DA38" s="489"/>
      <c r="DB38" s="489"/>
      <c r="DC38" s="489"/>
      <c r="DD38" s="489"/>
      <c r="DE38" s="489"/>
      <c r="DF38" s="489"/>
      <c r="DG38" s="489"/>
      <c r="DH38" s="489"/>
      <c r="DI38" s="489"/>
      <c r="DJ38" s="489"/>
      <c r="DK38" s="489"/>
      <c r="DL38" s="489"/>
      <c r="DM38" s="489"/>
      <c r="DN38" s="489"/>
      <c r="DO38" s="489"/>
      <c r="DP38" s="489"/>
      <c r="DQ38" s="489"/>
      <c r="DR38" s="489"/>
      <c r="DS38" s="489"/>
      <c r="DT38" s="489"/>
      <c r="DU38" s="489"/>
      <c r="DV38" s="489"/>
      <c r="DW38" s="489"/>
      <c r="DX38" s="489"/>
      <c r="DY38" s="489"/>
      <c r="DZ38" s="489"/>
    </row>
    <row r="39" spans="1:130" s="466" customFormat="1" ht="18.75" hidden="1" customHeight="1">
      <c r="A39" s="496"/>
      <c r="B39" s="498"/>
      <c r="C39" s="493"/>
      <c r="D39" s="491"/>
      <c r="E39" s="491"/>
      <c r="F39" s="491">
        <f t="shared" si="18"/>
        <v>0</v>
      </c>
      <c r="G39" s="493"/>
      <c r="H39" s="491"/>
      <c r="I39" s="491"/>
      <c r="J39" s="491">
        <f t="shared" si="19"/>
        <v>0</v>
      </c>
      <c r="K39" s="493"/>
      <c r="L39" s="491"/>
      <c r="M39" s="491"/>
      <c r="N39" s="491">
        <f t="shared" si="20"/>
        <v>0</v>
      </c>
      <c r="O39" s="493"/>
      <c r="P39" s="491"/>
      <c r="Q39" s="491"/>
      <c r="R39" s="491">
        <f t="shared" si="21"/>
        <v>0</v>
      </c>
      <c r="S39" s="493"/>
      <c r="T39" s="491"/>
      <c r="U39" s="491"/>
      <c r="V39" s="491">
        <f t="shared" si="22"/>
        <v>0</v>
      </c>
      <c r="W39" s="484"/>
      <c r="X39" s="491"/>
      <c r="Y39" s="491"/>
      <c r="Z39" s="491">
        <f t="shared" si="23"/>
        <v>0</v>
      </c>
      <c r="AA39" s="494"/>
      <c r="AB39" s="491"/>
      <c r="AC39" s="491"/>
      <c r="AD39" s="491">
        <f t="shared" si="24"/>
        <v>0</v>
      </c>
      <c r="AE39" s="494"/>
      <c r="AF39" s="491"/>
      <c r="AG39" s="491"/>
      <c r="AH39" s="491">
        <f t="shared" si="7"/>
        <v>0</v>
      </c>
      <c r="AI39" s="493"/>
      <c r="AJ39" s="492">
        <f t="shared" si="10"/>
        <v>0</v>
      </c>
      <c r="AK39" s="492">
        <f t="shared" si="8"/>
        <v>0</v>
      </c>
      <c r="AL39" s="491">
        <f t="shared" si="9"/>
        <v>0</v>
      </c>
      <c r="AM39" s="484"/>
      <c r="AN39" s="490"/>
      <c r="AO39" s="490"/>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89"/>
      <c r="BP39" s="489"/>
      <c r="BQ39" s="489"/>
      <c r="BR39" s="489"/>
      <c r="BS39" s="489"/>
      <c r="BT39" s="489"/>
      <c r="BU39" s="489"/>
      <c r="BV39" s="489"/>
      <c r="BW39" s="489"/>
      <c r="BX39" s="489"/>
      <c r="BY39" s="489"/>
      <c r="BZ39" s="489"/>
      <c r="CA39" s="489"/>
      <c r="CB39" s="489"/>
      <c r="CC39" s="489"/>
      <c r="CD39" s="489"/>
      <c r="CE39" s="489"/>
      <c r="CF39" s="489"/>
      <c r="CG39" s="489"/>
      <c r="CH39" s="489"/>
      <c r="CI39" s="489"/>
      <c r="CJ39" s="489"/>
      <c r="CK39" s="489"/>
      <c r="CL39" s="489"/>
      <c r="CM39" s="489"/>
      <c r="CN39" s="489"/>
      <c r="CO39" s="489"/>
      <c r="CP39" s="489"/>
      <c r="CQ39" s="489"/>
      <c r="CR39" s="489"/>
      <c r="CS39" s="489"/>
      <c r="CT39" s="489"/>
      <c r="CU39" s="489"/>
      <c r="CV39" s="489"/>
      <c r="CW39" s="489"/>
      <c r="CX39" s="489"/>
      <c r="CY39" s="489"/>
      <c r="CZ39" s="489"/>
      <c r="DA39" s="489"/>
      <c r="DB39" s="489"/>
      <c r="DC39" s="489"/>
      <c r="DD39" s="489"/>
      <c r="DE39" s="489"/>
      <c r="DF39" s="489"/>
      <c r="DG39" s="489"/>
      <c r="DH39" s="489"/>
      <c r="DI39" s="489"/>
      <c r="DJ39" s="489"/>
      <c r="DK39" s="489"/>
      <c r="DL39" s="489"/>
      <c r="DM39" s="489"/>
      <c r="DN39" s="489"/>
      <c r="DO39" s="489"/>
      <c r="DP39" s="489"/>
      <c r="DQ39" s="489"/>
      <c r="DR39" s="489"/>
      <c r="DS39" s="489"/>
      <c r="DT39" s="489"/>
      <c r="DU39" s="489"/>
      <c r="DV39" s="489"/>
      <c r="DW39" s="489"/>
      <c r="DX39" s="489"/>
      <c r="DY39" s="489"/>
      <c r="DZ39" s="489"/>
    </row>
    <row r="40" spans="1:130" s="466" customFormat="1" ht="18.75" hidden="1" customHeight="1">
      <c r="A40" s="496"/>
      <c r="B40" s="498"/>
      <c r="C40" s="493"/>
      <c r="D40" s="491"/>
      <c r="E40" s="491"/>
      <c r="F40" s="491">
        <f t="shared" si="18"/>
        <v>0</v>
      </c>
      <c r="G40" s="493"/>
      <c r="H40" s="491"/>
      <c r="I40" s="491"/>
      <c r="J40" s="491">
        <f t="shared" si="19"/>
        <v>0</v>
      </c>
      <c r="K40" s="493"/>
      <c r="L40" s="491"/>
      <c r="M40" s="491"/>
      <c r="N40" s="491">
        <f t="shared" si="20"/>
        <v>0</v>
      </c>
      <c r="O40" s="493"/>
      <c r="P40" s="491"/>
      <c r="Q40" s="491"/>
      <c r="R40" s="491">
        <f t="shared" si="21"/>
        <v>0</v>
      </c>
      <c r="S40" s="493"/>
      <c r="T40" s="491"/>
      <c r="U40" s="491"/>
      <c r="V40" s="491">
        <f t="shared" si="22"/>
        <v>0</v>
      </c>
      <c r="W40" s="484"/>
      <c r="X40" s="491"/>
      <c r="Y40" s="491"/>
      <c r="Z40" s="491">
        <f t="shared" si="23"/>
        <v>0</v>
      </c>
      <c r="AA40" s="494"/>
      <c r="AB40" s="491"/>
      <c r="AC40" s="491"/>
      <c r="AD40" s="491">
        <f t="shared" si="24"/>
        <v>0</v>
      </c>
      <c r="AE40" s="494"/>
      <c r="AF40" s="491"/>
      <c r="AG40" s="491"/>
      <c r="AH40" s="491">
        <f t="shared" si="7"/>
        <v>0</v>
      </c>
      <c r="AI40" s="493"/>
      <c r="AJ40" s="492">
        <f t="shared" si="10"/>
        <v>0</v>
      </c>
      <c r="AK40" s="492">
        <f t="shared" si="8"/>
        <v>0</v>
      </c>
      <c r="AL40" s="491">
        <f t="shared" si="9"/>
        <v>0</v>
      </c>
      <c r="AM40" s="484"/>
      <c r="AN40" s="490"/>
      <c r="AO40" s="490"/>
      <c r="AP40" s="489"/>
      <c r="AQ40" s="489"/>
      <c r="AR40" s="489"/>
      <c r="AS40" s="489"/>
      <c r="AT40" s="489"/>
      <c r="AU40" s="489"/>
      <c r="AV40" s="489"/>
      <c r="AW40" s="489"/>
      <c r="AX40" s="489"/>
      <c r="AY40" s="489"/>
      <c r="AZ40" s="489"/>
      <c r="BA40" s="489"/>
      <c r="BB40" s="489"/>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489"/>
      <c r="CH40" s="489"/>
      <c r="CI40" s="489"/>
      <c r="CJ40" s="489"/>
      <c r="CK40" s="489"/>
      <c r="CL40" s="489"/>
      <c r="CM40" s="489"/>
      <c r="CN40" s="489"/>
      <c r="CO40" s="489"/>
      <c r="CP40" s="489"/>
      <c r="CQ40" s="489"/>
      <c r="CR40" s="489"/>
      <c r="CS40" s="489"/>
      <c r="CT40" s="489"/>
      <c r="CU40" s="489"/>
      <c r="CV40" s="489"/>
      <c r="CW40" s="489"/>
      <c r="CX40" s="489"/>
      <c r="CY40" s="489"/>
      <c r="CZ40" s="489"/>
      <c r="DA40" s="489"/>
      <c r="DB40" s="489"/>
      <c r="DC40" s="489"/>
      <c r="DD40" s="489"/>
      <c r="DE40" s="489"/>
      <c r="DF40" s="489"/>
      <c r="DG40" s="489"/>
      <c r="DH40" s="489"/>
      <c r="DI40" s="489"/>
      <c r="DJ40" s="489"/>
      <c r="DK40" s="489"/>
      <c r="DL40" s="489"/>
      <c r="DM40" s="489"/>
      <c r="DN40" s="489"/>
      <c r="DO40" s="489"/>
      <c r="DP40" s="489"/>
      <c r="DQ40" s="489"/>
      <c r="DR40" s="489"/>
      <c r="DS40" s="489"/>
      <c r="DT40" s="489"/>
      <c r="DU40" s="489"/>
      <c r="DV40" s="489"/>
      <c r="DW40" s="489"/>
      <c r="DX40" s="489"/>
      <c r="DY40" s="489"/>
      <c r="DZ40" s="489"/>
    </row>
    <row r="41" spans="1:130" s="466" customFormat="1" ht="18.75" hidden="1" customHeight="1">
      <c r="A41" s="496"/>
      <c r="B41" s="498"/>
      <c r="C41" s="493"/>
      <c r="D41" s="491"/>
      <c r="E41" s="491"/>
      <c r="F41" s="491">
        <f t="shared" si="18"/>
        <v>0</v>
      </c>
      <c r="G41" s="493"/>
      <c r="H41" s="491"/>
      <c r="I41" s="491"/>
      <c r="J41" s="491">
        <f t="shared" si="19"/>
        <v>0</v>
      </c>
      <c r="K41" s="493"/>
      <c r="L41" s="491"/>
      <c r="M41" s="491"/>
      <c r="N41" s="491">
        <f t="shared" si="20"/>
        <v>0</v>
      </c>
      <c r="O41" s="493"/>
      <c r="P41" s="491"/>
      <c r="Q41" s="491"/>
      <c r="R41" s="491">
        <f t="shared" si="21"/>
        <v>0</v>
      </c>
      <c r="S41" s="493"/>
      <c r="T41" s="491"/>
      <c r="U41" s="491"/>
      <c r="V41" s="491">
        <f t="shared" si="22"/>
        <v>0</v>
      </c>
      <c r="W41" s="484"/>
      <c r="X41" s="491"/>
      <c r="Y41" s="491"/>
      <c r="Z41" s="491">
        <f t="shared" si="23"/>
        <v>0</v>
      </c>
      <c r="AA41" s="494"/>
      <c r="AB41" s="491"/>
      <c r="AC41" s="491"/>
      <c r="AD41" s="491">
        <f t="shared" si="24"/>
        <v>0</v>
      </c>
      <c r="AE41" s="494"/>
      <c r="AF41" s="491"/>
      <c r="AG41" s="491"/>
      <c r="AH41" s="491">
        <f t="shared" si="7"/>
        <v>0</v>
      </c>
      <c r="AI41" s="493"/>
      <c r="AJ41" s="492">
        <f t="shared" si="10"/>
        <v>0</v>
      </c>
      <c r="AK41" s="492">
        <f t="shared" si="8"/>
        <v>0</v>
      </c>
      <c r="AL41" s="491">
        <f t="shared" si="9"/>
        <v>0</v>
      </c>
      <c r="AM41" s="484"/>
      <c r="AN41" s="490"/>
      <c r="AO41" s="490"/>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489"/>
      <c r="BL41" s="489"/>
      <c r="BM41" s="489"/>
      <c r="BN41" s="489"/>
      <c r="BO41" s="489"/>
      <c r="BP41" s="489"/>
      <c r="BQ41" s="489"/>
      <c r="BR41" s="489"/>
      <c r="BS41" s="489"/>
      <c r="BT41" s="489"/>
      <c r="BU41" s="489"/>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89"/>
      <c r="CV41" s="489"/>
      <c r="CW41" s="489"/>
      <c r="CX41" s="489"/>
      <c r="CY41" s="489"/>
      <c r="CZ41" s="489"/>
      <c r="DA41" s="489"/>
      <c r="DB41" s="489"/>
      <c r="DC41" s="489"/>
      <c r="DD41" s="489"/>
      <c r="DE41" s="489"/>
      <c r="DF41" s="489"/>
      <c r="DG41" s="489"/>
      <c r="DH41" s="489"/>
      <c r="DI41" s="489"/>
      <c r="DJ41" s="489"/>
      <c r="DK41" s="489"/>
      <c r="DL41" s="489"/>
      <c r="DM41" s="489"/>
      <c r="DN41" s="489"/>
      <c r="DO41" s="489"/>
      <c r="DP41" s="489"/>
      <c r="DQ41" s="489"/>
      <c r="DR41" s="489"/>
      <c r="DS41" s="489"/>
      <c r="DT41" s="489"/>
      <c r="DU41" s="489"/>
      <c r="DV41" s="489"/>
      <c r="DW41" s="489"/>
      <c r="DX41" s="489"/>
      <c r="DY41" s="489"/>
      <c r="DZ41" s="489"/>
    </row>
    <row r="42" spans="1:130" s="466" customFormat="1" ht="18.75" hidden="1" customHeight="1">
      <c r="A42" s="496"/>
      <c r="B42" s="498"/>
      <c r="C42" s="493"/>
      <c r="D42" s="491"/>
      <c r="E42" s="491"/>
      <c r="F42" s="491">
        <f t="shared" si="18"/>
        <v>0</v>
      </c>
      <c r="G42" s="493"/>
      <c r="H42" s="491"/>
      <c r="I42" s="491"/>
      <c r="J42" s="491">
        <f t="shared" si="19"/>
        <v>0</v>
      </c>
      <c r="K42" s="493"/>
      <c r="L42" s="491"/>
      <c r="M42" s="491"/>
      <c r="N42" s="491">
        <f t="shared" si="20"/>
        <v>0</v>
      </c>
      <c r="O42" s="493"/>
      <c r="P42" s="491"/>
      <c r="Q42" s="491"/>
      <c r="R42" s="491">
        <f t="shared" si="21"/>
        <v>0</v>
      </c>
      <c r="S42" s="493"/>
      <c r="T42" s="491"/>
      <c r="U42" s="491"/>
      <c r="V42" s="491">
        <f t="shared" si="22"/>
        <v>0</v>
      </c>
      <c r="W42" s="484"/>
      <c r="X42" s="491"/>
      <c r="Y42" s="491"/>
      <c r="Z42" s="491">
        <f t="shared" si="23"/>
        <v>0</v>
      </c>
      <c r="AA42" s="494"/>
      <c r="AB42" s="491"/>
      <c r="AC42" s="491"/>
      <c r="AD42" s="491">
        <f t="shared" si="24"/>
        <v>0</v>
      </c>
      <c r="AE42" s="494"/>
      <c r="AF42" s="491"/>
      <c r="AG42" s="491"/>
      <c r="AH42" s="491">
        <f t="shared" si="7"/>
        <v>0</v>
      </c>
      <c r="AI42" s="493"/>
      <c r="AJ42" s="492">
        <f t="shared" si="10"/>
        <v>0</v>
      </c>
      <c r="AK42" s="492">
        <f t="shared" si="8"/>
        <v>0</v>
      </c>
      <c r="AL42" s="491">
        <f t="shared" si="9"/>
        <v>0</v>
      </c>
      <c r="AM42" s="484"/>
      <c r="AN42" s="490"/>
      <c r="AO42" s="490"/>
      <c r="AP42" s="489"/>
      <c r="AQ42" s="489"/>
      <c r="AR42" s="489"/>
      <c r="AS42" s="489"/>
      <c r="AT42" s="489"/>
      <c r="AU42" s="489"/>
      <c r="AV42" s="489"/>
      <c r="AW42" s="489"/>
      <c r="AX42" s="489"/>
      <c r="AY42" s="489"/>
      <c r="AZ42" s="489"/>
      <c r="BA42" s="489"/>
      <c r="BB42" s="489"/>
      <c r="BC42" s="489"/>
      <c r="BD42" s="489"/>
      <c r="BE42" s="489"/>
      <c r="BF42" s="489"/>
      <c r="BG42" s="489"/>
      <c r="BH42" s="489"/>
      <c r="BI42" s="489"/>
      <c r="BJ42" s="489"/>
      <c r="BK42" s="489"/>
      <c r="BL42" s="489"/>
      <c r="BM42" s="489"/>
      <c r="BN42" s="489"/>
      <c r="BO42" s="489"/>
      <c r="BP42" s="489"/>
      <c r="BQ42" s="489"/>
      <c r="BR42" s="489"/>
      <c r="BS42" s="489"/>
      <c r="BT42" s="489"/>
      <c r="BU42" s="489"/>
      <c r="BV42" s="489"/>
      <c r="BW42" s="489"/>
      <c r="BX42" s="489"/>
      <c r="BY42" s="489"/>
      <c r="BZ42" s="489"/>
      <c r="CA42" s="489"/>
      <c r="CB42" s="489"/>
      <c r="CC42" s="489"/>
      <c r="CD42" s="489"/>
      <c r="CE42" s="489"/>
      <c r="CF42" s="489"/>
      <c r="CG42" s="489"/>
      <c r="CH42" s="489"/>
      <c r="CI42" s="489"/>
      <c r="CJ42" s="489"/>
      <c r="CK42" s="489"/>
      <c r="CL42" s="489"/>
      <c r="CM42" s="489"/>
      <c r="CN42" s="489"/>
      <c r="CO42" s="489"/>
      <c r="CP42" s="489"/>
      <c r="CQ42" s="489"/>
      <c r="CR42" s="489"/>
      <c r="CS42" s="489"/>
      <c r="CT42" s="489"/>
      <c r="CU42" s="489"/>
      <c r="CV42" s="489"/>
      <c r="CW42" s="489"/>
      <c r="CX42" s="489"/>
      <c r="CY42" s="489"/>
      <c r="CZ42" s="489"/>
      <c r="DA42" s="489"/>
      <c r="DB42" s="489"/>
      <c r="DC42" s="489"/>
      <c r="DD42" s="489"/>
      <c r="DE42" s="489"/>
      <c r="DF42" s="489"/>
      <c r="DG42" s="489"/>
      <c r="DH42" s="489"/>
      <c r="DI42" s="489"/>
      <c r="DJ42" s="489"/>
      <c r="DK42" s="489"/>
      <c r="DL42" s="489"/>
      <c r="DM42" s="489"/>
      <c r="DN42" s="489"/>
      <c r="DO42" s="489"/>
      <c r="DP42" s="489"/>
      <c r="DQ42" s="489"/>
      <c r="DR42" s="489"/>
      <c r="DS42" s="489"/>
      <c r="DT42" s="489"/>
      <c r="DU42" s="489"/>
      <c r="DV42" s="489"/>
      <c r="DW42" s="489"/>
      <c r="DX42" s="489"/>
      <c r="DY42" s="489"/>
      <c r="DZ42" s="489"/>
    </row>
    <row r="43" spans="1:130" s="466" customFormat="1" ht="18.75" hidden="1" customHeight="1">
      <c r="A43" s="496"/>
      <c r="B43" s="498"/>
      <c r="C43" s="493"/>
      <c r="D43" s="491"/>
      <c r="E43" s="491"/>
      <c r="F43" s="491">
        <f t="shared" si="18"/>
        <v>0</v>
      </c>
      <c r="G43" s="493"/>
      <c r="H43" s="491"/>
      <c r="I43" s="491"/>
      <c r="J43" s="491">
        <f t="shared" si="19"/>
        <v>0</v>
      </c>
      <c r="K43" s="493"/>
      <c r="L43" s="491"/>
      <c r="M43" s="491"/>
      <c r="N43" s="491">
        <f t="shared" si="20"/>
        <v>0</v>
      </c>
      <c r="O43" s="493"/>
      <c r="P43" s="491"/>
      <c r="Q43" s="491"/>
      <c r="R43" s="491">
        <f t="shared" si="21"/>
        <v>0</v>
      </c>
      <c r="S43" s="493"/>
      <c r="T43" s="491"/>
      <c r="U43" s="491"/>
      <c r="V43" s="491">
        <f t="shared" si="22"/>
        <v>0</v>
      </c>
      <c r="W43" s="484"/>
      <c r="X43" s="491"/>
      <c r="Y43" s="491"/>
      <c r="Z43" s="491">
        <f t="shared" si="23"/>
        <v>0</v>
      </c>
      <c r="AA43" s="494"/>
      <c r="AB43" s="491"/>
      <c r="AC43" s="491"/>
      <c r="AD43" s="491">
        <f t="shared" si="24"/>
        <v>0</v>
      </c>
      <c r="AE43" s="494"/>
      <c r="AF43" s="491"/>
      <c r="AG43" s="491"/>
      <c r="AH43" s="491">
        <f t="shared" si="7"/>
        <v>0</v>
      </c>
      <c r="AI43" s="493"/>
      <c r="AJ43" s="492">
        <f t="shared" si="10"/>
        <v>0</v>
      </c>
      <c r="AK43" s="492">
        <f t="shared" si="8"/>
        <v>0</v>
      </c>
      <c r="AL43" s="491">
        <f t="shared" si="9"/>
        <v>0</v>
      </c>
      <c r="AM43" s="484"/>
      <c r="AN43" s="490"/>
      <c r="AO43" s="490"/>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89"/>
      <c r="CZ43" s="489"/>
      <c r="DA43" s="489"/>
      <c r="DB43" s="489"/>
      <c r="DC43" s="489"/>
      <c r="DD43" s="489"/>
      <c r="DE43" s="489"/>
      <c r="DF43" s="489"/>
      <c r="DG43" s="489"/>
      <c r="DH43" s="489"/>
      <c r="DI43" s="489"/>
      <c r="DJ43" s="489"/>
      <c r="DK43" s="489"/>
      <c r="DL43" s="489"/>
      <c r="DM43" s="489"/>
      <c r="DN43" s="489"/>
      <c r="DO43" s="489"/>
      <c r="DP43" s="489"/>
      <c r="DQ43" s="489"/>
      <c r="DR43" s="489"/>
      <c r="DS43" s="489"/>
      <c r="DT43" s="489"/>
      <c r="DU43" s="489"/>
      <c r="DV43" s="489"/>
      <c r="DW43" s="489"/>
      <c r="DX43" s="489"/>
      <c r="DY43" s="489"/>
      <c r="DZ43" s="489"/>
    </row>
    <row r="44" spans="1:130" s="466" customFormat="1" ht="18.75" hidden="1" customHeight="1">
      <c r="A44" s="496"/>
      <c r="B44" s="498"/>
      <c r="C44" s="493"/>
      <c r="D44" s="491"/>
      <c r="E44" s="491"/>
      <c r="F44" s="491">
        <f t="shared" si="18"/>
        <v>0</v>
      </c>
      <c r="G44" s="493"/>
      <c r="H44" s="491"/>
      <c r="I44" s="491"/>
      <c r="J44" s="491">
        <f t="shared" si="19"/>
        <v>0</v>
      </c>
      <c r="K44" s="493"/>
      <c r="L44" s="491"/>
      <c r="M44" s="491"/>
      <c r="N44" s="491">
        <f t="shared" si="20"/>
        <v>0</v>
      </c>
      <c r="O44" s="493"/>
      <c r="P44" s="491"/>
      <c r="Q44" s="491"/>
      <c r="R44" s="491">
        <f t="shared" si="21"/>
        <v>0</v>
      </c>
      <c r="S44" s="493"/>
      <c r="T44" s="491"/>
      <c r="U44" s="491"/>
      <c r="V44" s="491">
        <f t="shared" si="22"/>
        <v>0</v>
      </c>
      <c r="W44" s="484"/>
      <c r="X44" s="491"/>
      <c r="Y44" s="491"/>
      <c r="Z44" s="491">
        <f t="shared" si="23"/>
        <v>0</v>
      </c>
      <c r="AA44" s="494"/>
      <c r="AB44" s="491"/>
      <c r="AC44" s="491"/>
      <c r="AD44" s="491">
        <f t="shared" si="24"/>
        <v>0</v>
      </c>
      <c r="AE44" s="494"/>
      <c r="AF44" s="491"/>
      <c r="AG44" s="491"/>
      <c r="AH44" s="491">
        <f t="shared" si="7"/>
        <v>0</v>
      </c>
      <c r="AI44" s="493"/>
      <c r="AJ44" s="492">
        <f t="shared" si="10"/>
        <v>0</v>
      </c>
      <c r="AK44" s="492">
        <f t="shared" si="8"/>
        <v>0</v>
      </c>
      <c r="AL44" s="491">
        <f t="shared" si="9"/>
        <v>0</v>
      </c>
      <c r="AM44" s="484"/>
      <c r="AN44" s="490"/>
      <c r="AO44" s="490"/>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89"/>
      <c r="BL44" s="489"/>
      <c r="BM44" s="489"/>
      <c r="BN44" s="489"/>
      <c r="BO44" s="489"/>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489"/>
      <c r="DT44" s="489"/>
      <c r="DU44" s="489"/>
      <c r="DV44" s="489"/>
      <c r="DW44" s="489"/>
      <c r="DX44" s="489"/>
      <c r="DY44" s="489"/>
      <c r="DZ44" s="489"/>
    </row>
    <row r="45" spans="1:130" s="466" customFormat="1" ht="18.75" hidden="1" customHeight="1">
      <c r="A45" s="496"/>
      <c r="B45" s="498"/>
      <c r="C45" s="493"/>
      <c r="D45" s="491"/>
      <c r="E45" s="491"/>
      <c r="F45" s="491">
        <f t="shared" si="18"/>
        <v>0</v>
      </c>
      <c r="G45" s="493"/>
      <c r="H45" s="491"/>
      <c r="I45" s="491"/>
      <c r="J45" s="491">
        <f t="shared" si="19"/>
        <v>0</v>
      </c>
      <c r="K45" s="493"/>
      <c r="L45" s="491"/>
      <c r="M45" s="491"/>
      <c r="N45" s="491">
        <f t="shared" si="20"/>
        <v>0</v>
      </c>
      <c r="O45" s="493"/>
      <c r="P45" s="491"/>
      <c r="Q45" s="491"/>
      <c r="R45" s="491">
        <f t="shared" si="21"/>
        <v>0</v>
      </c>
      <c r="S45" s="493"/>
      <c r="T45" s="491"/>
      <c r="U45" s="491"/>
      <c r="V45" s="491">
        <f t="shared" si="22"/>
        <v>0</v>
      </c>
      <c r="W45" s="484"/>
      <c r="X45" s="491"/>
      <c r="Y45" s="491"/>
      <c r="Z45" s="491">
        <f t="shared" si="23"/>
        <v>0</v>
      </c>
      <c r="AA45" s="494"/>
      <c r="AB45" s="491"/>
      <c r="AC45" s="491"/>
      <c r="AD45" s="491">
        <f t="shared" si="24"/>
        <v>0</v>
      </c>
      <c r="AE45" s="494"/>
      <c r="AF45" s="491"/>
      <c r="AG45" s="491"/>
      <c r="AH45" s="491">
        <f t="shared" si="7"/>
        <v>0</v>
      </c>
      <c r="AI45" s="493"/>
      <c r="AJ45" s="492">
        <f t="shared" si="10"/>
        <v>0</v>
      </c>
      <c r="AK45" s="492">
        <f t="shared" si="8"/>
        <v>0</v>
      </c>
      <c r="AL45" s="491">
        <f t="shared" si="9"/>
        <v>0</v>
      </c>
      <c r="AM45" s="484"/>
      <c r="AN45" s="490"/>
      <c r="AO45" s="490"/>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89"/>
      <c r="DS45" s="489"/>
      <c r="DT45" s="489"/>
      <c r="DU45" s="489"/>
      <c r="DV45" s="489"/>
      <c r="DW45" s="489"/>
      <c r="DX45" s="489"/>
      <c r="DY45" s="489"/>
      <c r="DZ45" s="489"/>
    </row>
    <row r="46" spans="1:130" s="466" customFormat="1" ht="18.75" hidden="1" customHeight="1">
      <c r="A46" s="496"/>
      <c r="B46" s="498"/>
      <c r="C46" s="493"/>
      <c r="D46" s="491"/>
      <c r="E46" s="491"/>
      <c r="F46" s="491">
        <f t="shared" si="18"/>
        <v>0</v>
      </c>
      <c r="G46" s="493"/>
      <c r="H46" s="491"/>
      <c r="I46" s="491"/>
      <c r="J46" s="491">
        <f t="shared" si="19"/>
        <v>0</v>
      </c>
      <c r="K46" s="493"/>
      <c r="L46" s="491"/>
      <c r="M46" s="491"/>
      <c r="N46" s="491">
        <f t="shared" si="20"/>
        <v>0</v>
      </c>
      <c r="O46" s="493"/>
      <c r="P46" s="491"/>
      <c r="Q46" s="491"/>
      <c r="R46" s="491">
        <f t="shared" si="21"/>
        <v>0</v>
      </c>
      <c r="S46" s="493"/>
      <c r="T46" s="491"/>
      <c r="U46" s="491"/>
      <c r="V46" s="491">
        <f t="shared" si="22"/>
        <v>0</v>
      </c>
      <c r="W46" s="484"/>
      <c r="X46" s="491"/>
      <c r="Y46" s="491"/>
      <c r="Z46" s="491">
        <f t="shared" si="23"/>
        <v>0</v>
      </c>
      <c r="AA46" s="494"/>
      <c r="AB46" s="491"/>
      <c r="AC46" s="491"/>
      <c r="AD46" s="491">
        <f t="shared" si="24"/>
        <v>0</v>
      </c>
      <c r="AE46" s="494"/>
      <c r="AF46" s="491"/>
      <c r="AG46" s="491"/>
      <c r="AH46" s="491">
        <f t="shared" si="7"/>
        <v>0</v>
      </c>
      <c r="AI46" s="493"/>
      <c r="AJ46" s="492">
        <f t="shared" si="10"/>
        <v>0</v>
      </c>
      <c r="AK46" s="492">
        <f t="shared" si="8"/>
        <v>0</v>
      </c>
      <c r="AL46" s="491">
        <f t="shared" si="9"/>
        <v>0</v>
      </c>
      <c r="AM46" s="484"/>
      <c r="AN46" s="490"/>
      <c r="AO46" s="490"/>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89"/>
      <c r="DS46" s="489"/>
      <c r="DT46" s="489"/>
      <c r="DU46" s="489"/>
      <c r="DV46" s="489"/>
      <c r="DW46" s="489"/>
      <c r="DX46" s="489"/>
      <c r="DY46" s="489"/>
      <c r="DZ46" s="489"/>
    </row>
    <row r="47" spans="1:130" s="466" customFormat="1" ht="18.75" hidden="1" customHeight="1">
      <c r="A47" s="496"/>
      <c r="B47" s="498"/>
      <c r="C47" s="493"/>
      <c r="D47" s="491"/>
      <c r="E47" s="491"/>
      <c r="F47" s="491">
        <f t="shared" si="18"/>
        <v>0</v>
      </c>
      <c r="G47" s="493"/>
      <c r="H47" s="491"/>
      <c r="I47" s="491"/>
      <c r="J47" s="491">
        <f t="shared" si="19"/>
        <v>0</v>
      </c>
      <c r="K47" s="493"/>
      <c r="L47" s="491"/>
      <c r="M47" s="491"/>
      <c r="N47" s="491">
        <f t="shared" si="20"/>
        <v>0</v>
      </c>
      <c r="O47" s="493"/>
      <c r="P47" s="491"/>
      <c r="Q47" s="491"/>
      <c r="R47" s="491">
        <f t="shared" si="21"/>
        <v>0</v>
      </c>
      <c r="S47" s="493"/>
      <c r="T47" s="491"/>
      <c r="U47" s="491"/>
      <c r="V47" s="491">
        <f t="shared" si="22"/>
        <v>0</v>
      </c>
      <c r="W47" s="484"/>
      <c r="X47" s="491"/>
      <c r="Y47" s="491"/>
      <c r="Z47" s="491">
        <f t="shared" si="23"/>
        <v>0</v>
      </c>
      <c r="AA47" s="494"/>
      <c r="AB47" s="491"/>
      <c r="AC47" s="491"/>
      <c r="AD47" s="491">
        <f t="shared" si="24"/>
        <v>0</v>
      </c>
      <c r="AE47" s="494"/>
      <c r="AF47" s="491"/>
      <c r="AG47" s="491"/>
      <c r="AH47" s="491">
        <f t="shared" si="7"/>
        <v>0</v>
      </c>
      <c r="AI47" s="493"/>
      <c r="AJ47" s="492">
        <f t="shared" si="10"/>
        <v>0</v>
      </c>
      <c r="AK47" s="492">
        <f t="shared" si="8"/>
        <v>0</v>
      </c>
      <c r="AL47" s="491">
        <f t="shared" si="9"/>
        <v>0</v>
      </c>
      <c r="AM47" s="484"/>
      <c r="AN47" s="490"/>
      <c r="AO47" s="490"/>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c r="DJ47" s="489"/>
      <c r="DK47" s="489"/>
      <c r="DL47" s="489"/>
      <c r="DM47" s="489"/>
      <c r="DN47" s="489"/>
      <c r="DO47" s="489"/>
      <c r="DP47" s="489"/>
      <c r="DQ47" s="489"/>
      <c r="DR47" s="489"/>
      <c r="DS47" s="489"/>
      <c r="DT47" s="489"/>
      <c r="DU47" s="489"/>
      <c r="DV47" s="489"/>
      <c r="DW47" s="489"/>
      <c r="DX47" s="489"/>
      <c r="DY47" s="489"/>
      <c r="DZ47" s="489"/>
    </row>
    <row r="48" spans="1:130" s="466" customFormat="1" ht="18.75" hidden="1" customHeight="1">
      <c r="A48" s="496"/>
      <c r="B48" s="498"/>
      <c r="C48" s="493"/>
      <c r="D48" s="491"/>
      <c r="E48" s="491"/>
      <c r="F48" s="491">
        <f t="shared" si="18"/>
        <v>0</v>
      </c>
      <c r="G48" s="493"/>
      <c r="H48" s="491"/>
      <c r="I48" s="491"/>
      <c r="J48" s="491">
        <f t="shared" si="19"/>
        <v>0</v>
      </c>
      <c r="K48" s="493"/>
      <c r="L48" s="491"/>
      <c r="M48" s="491"/>
      <c r="N48" s="491">
        <f t="shared" si="20"/>
        <v>0</v>
      </c>
      <c r="O48" s="493"/>
      <c r="P48" s="491"/>
      <c r="Q48" s="491"/>
      <c r="R48" s="491">
        <f t="shared" si="21"/>
        <v>0</v>
      </c>
      <c r="S48" s="493"/>
      <c r="T48" s="491"/>
      <c r="U48" s="491"/>
      <c r="V48" s="491">
        <f t="shared" si="22"/>
        <v>0</v>
      </c>
      <c r="W48" s="484"/>
      <c r="X48" s="491"/>
      <c r="Y48" s="491"/>
      <c r="Z48" s="491">
        <f t="shared" si="23"/>
        <v>0</v>
      </c>
      <c r="AA48" s="494"/>
      <c r="AB48" s="491"/>
      <c r="AC48" s="491"/>
      <c r="AD48" s="491">
        <f t="shared" si="24"/>
        <v>0</v>
      </c>
      <c r="AE48" s="494"/>
      <c r="AF48" s="491"/>
      <c r="AG48" s="491"/>
      <c r="AH48" s="491">
        <f t="shared" si="7"/>
        <v>0</v>
      </c>
      <c r="AI48" s="493"/>
      <c r="AJ48" s="492">
        <f t="shared" si="10"/>
        <v>0</v>
      </c>
      <c r="AK48" s="492">
        <f t="shared" si="8"/>
        <v>0</v>
      </c>
      <c r="AL48" s="491">
        <f t="shared" si="9"/>
        <v>0</v>
      </c>
      <c r="AM48" s="484"/>
      <c r="AN48" s="490"/>
      <c r="AO48" s="490"/>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c r="DJ48" s="489"/>
      <c r="DK48" s="489"/>
      <c r="DL48" s="489"/>
      <c r="DM48" s="489"/>
      <c r="DN48" s="489"/>
      <c r="DO48" s="489"/>
      <c r="DP48" s="489"/>
      <c r="DQ48" s="489"/>
      <c r="DR48" s="489"/>
      <c r="DS48" s="489"/>
      <c r="DT48" s="489"/>
      <c r="DU48" s="489"/>
      <c r="DV48" s="489"/>
      <c r="DW48" s="489"/>
      <c r="DX48" s="489"/>
      <c r="DY48" s="489"/>
      <c r="DZ48" s="489"/>
    </row>
    <row r="49" spans="1:130" s="466" customFormat="1" ht="18.75" hidden="1" customHeight="1">
      <c r="A49" s="496"/>
      <c r="B49" s="498"/>
      <c r="C49" s="493"/>
      <c r="D49" s="491"/>
      <c r="E49" s="491"/>
      <c r="F49" s="491">
        <f t="shared" si="18"/>
        <v>0</v>
      </c>
      <c r="G49" s="493"/>
      <c r="H49" s="491"/>
      <c r="I49" s="491"/>
      <c r="J49" s="491">
        <f t="shared" si="19"/>
        <v>0</v>
      </c>
      <c r="K49" s="493"/>
      <c r="L49" s="491"/>
      <c r="M49" s="491"/>
      <c r="N49" s="491">
        <f t="shared" si="20"/>
        <v>0</v>
      </c>
      <c r="O49" s="493"/>
      <c r="P49" s="491"/>
      <c r="Q49" s="491"/>
      <c r="R49" s="491">
        <f t="shared" si="21"/>
        <v>0</v>
      </c>
      <c r="S49" s="493"/>
      <c r="T49" s="491"/>
      <c r="U49" s="491"/>
      <c r="V49" s="491">
        <f t="shared" si="22"/>
        <v>0</v>
      </c>
      <c r="W49" s="484"/>
      <c r="X49" s="491"/>
      <c r="Y49" s="491"/>
      <c r="Z49" s="491">
        <f t="shared" si="23"/>
        <v>0</v>
      </c>
      <c r="AA49" s="494"/>
      <c r="AB49" s="491"/>
      <c r="AC49" s="491"/>
      <c r="AD49" s="491">
        <f t="shared" si="24"/>
        <v>0</v>
      </c>
      <c r="AE49" s="494"/>
      <c r="AF49" s="491"/>
      <c r="AG49" s="491"/>
      <c r="AH49" s="491">
        <f t="shared" si="7"/>
        <v>0</v>
      </c>
      <c r="AI49" s="493"/>
      <c r="AJ49" s="492">
        <f t="shared" si="10"/>
        <v>0</v>
      </c>
      <c r="AK49" s="492">
        <f t="shared" si="8"/>
        <v>0</v>
      </c>
      <c r="AL49" s="491">
        <f t="shared" si="9"/>
        <v>0</v>
      </c>
      <c r="AM49" s="484"/>
      <c r="AN49" s="490"/>
      <c r="AO49" s="490"/>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89"/>
      <c r="DS49" s="489"/>
      <c r="DT49" s="489"/>
      <c r="DU49" s="489"/>
      <c r="DV49" s="489"/>
      <c r="DW49" s="489"/>
      <c r="DX49" s="489"/>
      <c r="DY49" s="489"/>
      <c r="DZ49" s="489"/>
    </row>
    <row r="50" spans="1:130" s="466" customFormat="1" ht="18.75" hidden="1" customHeight="1">
      <c r="A50" s="496"/>
      <c r="B50" s="495"/>
      <c r="C50" s="493"/>
      <c r="D50" s="491"/>
      <c r="E50" s="491"/>
      <c r="F50" s="491">
        <f t="shared" si="18"/>
        <v>0</v>
      </c>
      <c r="G50" s="493"/>
      <c r="H50" s="491"/>
      <c r="I50" s="491"/>
      <c r="J50" s="491">
        <f t="shared" si="19"/>
        <v>0</v>
      </c>
      <c r="K50" s="493"/>
      <c r="L50" s="491"/>
      <c r="M50" s="491"/>
      <c r="N50" s="491">
        <f t="shared" si="20"/>
        <v>0</v>
      </c>
      <c r="O50" s="493"/>
      <c r="P50" s="491"/>
      <c r="Q50" s="491"/>
      <c r="R50" s="491">
        <f t="shared" si="21"/>
        <v>0</v>
      </c>
      <c r="S50" s="493"/>
      <c r="T50" s="491"/>
      <c r="U50" s="491"/>
      <c r="V50" s="491">
        <f t="shared" si="22"/>
        <v>0</v>
      </c>
      <c r="W50" s="484"/>
      <c r="X50" s="491"/>
      <c r="Y50" s="491"/>
      <c r="Z50" s="491">
        <f t="shared" si="23"/>
        <v>0</v>
      </c>
      <c r="AA50" s="494"/>
      <c r="AB50" s="491"/>
      <c r="AC50" s="491"/>
      <c r="AD50" s="491">
        <f t="shared" si="24"/>
        <v>0</v>
      </c>
      <c r="AE50" s="494"/>
      <c r="AF50" s="491"/>
      <c r="AG50" s="491"/>
      <c r="AH50" s="491">
        <f t="shared" si="7"/>
        <v>0</v>
      </c>
      <c r="AI50" s="493"/>
      <c r="AJ50" s="492">
        <f t="shared" si="10"/>
        <v>0</v>
      </c>
      <c r="AK50" s="492">
        <f t="shared" si="8"/>
        <v>0</v>
      </c>
      <c r="AL50" s="491">
        <f t="shared" si="9"/>
        <v>0</v>
      </c>
      <c r="AM50" s="484"/>
      <c r="AN50" s="490"/>
      <c r="AO50" s="490"/>
      <c r="AP50" s="489"/>
      <c r="AQ50" s="489"/>
      <c r="AR50" s="489"/>
      <c r="AS50" s="489"/>
      <c r="AT50" s="489"/>
      <c r="AU50" s="489"/>
      <c r="AV50" s="489"/>
      <c r="AW50" s="489"/>
      <c r="AX50" s="489"/>
      <c r="AY50" s="489"/>
      <c r="AZ50" s="489"/>
      <c r="BA50" s="489"/>
      <c r="BB50" s="489"/>
      <c r="BC50" s="489"/>
      <c r="BD50" s="489"/>
      <c r="BE50" s="489"/>
      <c r="BF50" s="489"/>
      <c r="BG50" s="489"/>
      <c r="BH50" s="489"/>
      <c r="BI50" s="489"/>
      <c r="BJ50" s="489"/>
      <c r="BK50" s="489"/>
      <c r="BL50" s="489"/>
      <c r="BM50" s="489"/>
      <c r="BN50" s="489"/>
      <c r="BO50" s="489"/>
      <c r="BP50" s="489"/>
      <c r="BQ50" s="489"/>
      <c r="BR50" s="489"/>
      <c r="BS50" s="489"/>
      <c r="BT50" s="489"/>
      <c r="BU50" s="489"/>
      <c r="BV50" s="489"/>
      <c r="BW50" s="489"/>
      <c r="BX50" s="489"/>
      <c r="BY50" s="489"/>
      <c r="BZ50" s="489"/>
      <c r="CA50" s="489"/>
      <c r="CB50" s="489"/>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c r="DJ50" s="489"/>
      <c r="DK50" s="489"/>
      <c r="DL50" s="489"/>
      <c r="DM50" s="489"/>
      <c r="DN50" s="489"/>
      <c r="DO50" s="489"/>
      <c r="DP50" s="489"/>
      <c r="DQ50" s="489"/>
      <c r="DR50" s="489"/>
      <c r="DS50" s="489"/>
      <c r="DT50" s="489"/>
      <c r="DU50" s="489"/>
      <c r="DV50" s="489"/>
      <c r="DW50" s="489"/>
      <c r="DX50" s="489"/>
      <c r="DY50" s="489"/>
      <c r="DZ50" s="489"/>
    </row>
    <row r="51" spans="1:130" s="466" customFormat="1" ht="18.75" hidden="1" customHeight="1">
      <c r="A51" s="496"/>
      <c r="B51" s="497"/>
      <c r="C51" s="493"/>
      <c r="D51" s="491"/>
      <c r="E51" s="491"/>
      <c r="F51" s="491">
        <f t="shared" si="18"/>
        <v>0</v>
      </c>
      <c r="G51" s="493"/>
      <c r="H51" s="491"/>
      <c r="I51" s="491"/>
      <c r="J51" s="491">
        <f t="shared" si="19"/>
        <v>0</v>
      </c>
      <c r="K51" s="493"/>
      <c r="L51" s="491"/>
      <c r="M51" s="491"/>
      <c r="N51" s="491">
        <f t="shared" si="20"/>
        <v>0</v>
      </c>
      <c r="O51" s="493"/>
      <c r="P51" s="491"/>
      <c r="Q51" s="491"/>
      <c r="R51" s="491">
        <f t="shared" si="21"/>
        <v>0</v>
      </c>
      <c r="S51" s="493"/>
      <c r="T51" s="491"/>
      <c r="U51" s="491"/>
      <c r="V51" s="491">
        <f t="shared" si="22"/>
        <v>0</v>
      </c>
      <c r="W51" s="484"/>
      <c r="X51" s="491"/>
      <c r="Y51" s="491"/>
      <c r="Z51" s="491">
        <f t="shared" si="23"/>
        <v>0</v>
      </c>
      <c r="AA51" s="494"/>
      <c r="AB51" s="491"/>
      <c r="AC51" s="491"/>
      <c r="AD51" s="491">
        <f t="shared" si="24"/>
        <v>0</v>
      </c>
      <c r="AE51" s="494"/>
      <c r="AF51" s="491"/>
      <c r="AG51" s="491"/>
      <c r="AH51" s="491">
        <f t="shared" si="7"/>
        <v>0</v>
      </c>
      <c r="AI51" s="493"/>
      <c r="AJ51" s="492">
        <f t="shared" si="10"/>
        <v>0</v>
      </c>
      <c r="AK51" s="492">
        <f t="shared" si="8"/>
        <v>0</v>
      </c>
      <c r="AL51" s="491">
        <f t="shared" si="9"/>
        <v>0</v>
      </c>
      <c r="AM51" s="484"/>
      <c r="AN51" s="490"/>
      <c r="AO51" s="490"/>
      <c r="AP51" s="489"/>
      <c r="AQ51" s="489"/>
      <c r="AR51" s="489"/>
      <c r="AS51" s="489"/>
      <c r="AT51" s="489"/>
      <c r="AU51" s="489"/>
      <c r="AV51" s="489"/>
      <c r="AW51" s="489"/>
      <c r="AX51" s="489"/>
      <c r="AY51" s="489"/>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89"/>
      <c r="BW51" s="489"/>
      <c r="BX51" s="489"/>
      <c r="BY51" s="489"/>
      <c r="BZ51" s="489"/>
      <c r="CA51" s="489"/>
      <c r="CB51" s="489"/>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c r="DJ51" s="489"/>
      <c r="DK51" s="489"/>
      <c r="DL51" s="489"/>
      <c r="DM51" s="489"/>
      <c r="DN51" s="489"/>
      <c r="DO51" s="489"/>
      <c r="DP51" s="489"/>
      <c r="DQ51" s="489"/>
      <c r="DR51" s="489"/>
      <c r="DS51" s="489"/>
      <c r="DT51" s="489"/>
      <c r="DU51" s="489"/>
      <c r="DV51" s="489"/>
      <c r="DW51" s="489"/>
      <c r="DX51" s="489"/>
      <c r="DY51" s="489"/>
      <c r="DZ51" s="489"/>
    </row>
    <row r="52" spans="1:130" s="466" customFormat="1" ht="18.75" hidden="1" customHeight="1">
      <c r="A52" s="496"/>
      <c r="B52" s="495"/>
      <c r="C52" s="493"/>
      <c r="D52" s="491"/>
      <c r="E52" s="491"/>
      <c r="F52" s="491">
        <f t="shared" si="18"/>
        <v>0</v>
      </c>
      <c r="G52" s="493"/>
      <c r="H52" s="491"/>
      <c r="I52" s="491"/>
      <c r="J52" s="491">
        <f t="shared" si="19"/>
        <v>0</v>
      </c>
      <c r="K52" s="493"/>
      <c r="L52" s="491"/>
      <c r="M52" s="491"/>
      <c r="N52" s="491">
        <f t="shared" si="20"/>
        <v>0</v>
      </c>
      <c r="O52" s="493"/>
      <c r="P52" s="491"/>
      <c r="Q52" s="491"/>
      <c r="R52" s="491">
        <f t="shared" si="21"/>
        <v>0</v>
      </c>
      <c r="S52" s="493"/>
      <c r="T52" s="491"/>
      <c r="U52" s="491"/>
      <c r="V52" s="491">
        <f t="shared" si="22"/>
        <v>0</v>
      </c>
      <c r="W52" s="484"/>
      <c r="X52" s="491"/>
      <c r="Y52" s="491"/>
      <c r="Z52" s="491">
        <f t="shared" si="23"/>
        <v>0</v>
      </c>
      <c r="AA52" s="494"/>
      <c r="AB52" s="491"/>
      <c r="AC52" s="491"/>
      <c r="AD52" s="491">
        <f t="shared" si="24"/>
        <v>0</v>
      </c>
      <c r="AE52" s="494"/>
      <c r="AF52" s="491"/>
      <c r="AG52" s="491"/>
      <c r="AH52" s="491">
        <f t="shared" si="7"/>
        <v>0</v>
      </c>
      <c r="AI52" s="493"/>
      <c r="AJ52" s="492">
        <f t="shared" si="10"/>
        <v>0</v>
      </c>
      <c r="AK52" s="492">
        <f t="shared" si="8"/>
        <v>0</v>
      </c>
      <c r="AL52" s="491">
        <f t="shared" si="9"/>
        <v>0</v>
      </c>
      <c r="AM52" s="484"/>
      <c r="AN52" s="490"/>
      <c r="AO52" s="490"/>
      <c r="AP52" s="489"/>
      <c r="AQ52" s="489"/>
      <c r="AR52" s="489"/>
      <c r="AS52" s="489"/>
      <c r="AT52" s="489"/>
      <c r="AU52" s="489"/>
      <c r="AV52" s="489"/>
      <c r="AW52" s="489"/>
      <c r="AX52" s="489"/>
      <c r="AY52" s="489"/>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89"/>
      <c r="BW52" s="489"/>
      <c r="BX52" s="489"/>
      <c r="BY52" s="489"/>
      <c r="BZ52" s="489"/>
      <c r="CA52" s="489"/>
      <c r="CB52" s="489"/>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89"/>
      <c r="DY52" s="489"/>
      <c r="DZ52" s="489"/>
    </row>
    <row r="53" spans="1:130" s="466" customFormat="1" ht="18.75" hidden="1" customHeight="1">
      <c r="A53" s="496"/>
      <c r="B53" s="495"/>
      <c r="C53" s="493"/>
      <c r="D53" s="491"/>
      <c r="E53" s="491"/>
      <c r="F53" s="491">
        <f t="shared" si="18"/>
        <v>0</v>
      </c>
      <c r="G53" s="493"/>
      <c r="H53" s="491"/>
      <c r="I53" s="491"/>
      <c r="J53" s="491">
        <f t="shared" si="19"/>
        <v>0</v>
      </c>
      <c r="K53" s="493"/>
      <c r="L53" s="491"/>
      <c r="M53" s="491"/>
      <c r="N53" s="491">
        <f t="shared" si="20"/>
        <v>0</v>
      </c>
      <c r="O53" s="493"/>
      <c r="P53" s="491"/>
      <c r="Q53" s="491"/>
      <c r="R53" s="491">
        <f t="shared" si="21"/>
        <v>0</v>
      </c>
      <c r="S53" s="493"/>
      <c r="T53" s="491"/>
      <c r="U53" s="491"/>
      <c r="V53" s="491">
        <f t="shared" si="22"/>
        <v>0</v>
      </c>
      <c r="W53" s="484"/>
      <c r="X53" s="491"/>
      <c r="Y53" s="491"/>
      <c r="Z53" s="491">
        <f t="shared" si="23"/>
        <v>0</v>
      </c>
      <c r="AA53" s="494"/>
      <c r="AB53" s="491"/>
      <c r="AC53" s="491"/>
      <c r="AD53" s="491">
        <f t="shared" si="24"/>
        <v>0</v>
      </c>
      <c r="AE53" s="494"/>
      <c r="AF53" s="491"/>
      <c r="AG53" s="491"/>
      <c r="AH53" s="491">
        <f t="shared" si="7"/>
        <v>0</v>
      </c>
      <c r="AI53" s="493"/>
      <c r="AJ53" s="492">
        <f t="shared" si="10"/>
        <v>0</v>
      </c>
      <c r="AK53" s="492">
        <f t="shared" si="8"/>
        <v>0</v>
      </c>
      <c r="AL53" s="491">
        <f t="shared" si="9"/>
        <v>0</v>
      </c>
      <c r="AM53" s="484"/>
      <c r="AN53" s="490"/>
      <c r="AO53" s="490"/>
      <c r="AP53" s="489"/>
      <c r="AQ53" s="489"/>
      <c r="AR53" s="489"/>
      <c r="AS53" s="489"/>
      <c r="AT53" s="489"/>
      <c r="AU53" s="489"/>
      <c r="AV53" s="489"/>
      <c r="AW53" s="489"/>
      <c r="AX53" s="489"/>
      <c r="AY53" s="489"/>
      <c r="AZ53" s="489"/>
      <c r="BA53" s="489"/>
      <c r="BB53" s="489"/>
      <c r="BC53" s="489"/>
      <c r="BD53" s="489"/>
      <c r="BE53" s="489"/>
      <c r="BF53" s="489"/>
      <c r="BG53" s="489"/>
      <c r="BH53" s="489"/>
      <c r="BI53" s="489"/>
      <c r="BJ53" s="489"/>
      <c r="BK53" s="489"/>
      <c r="BL53" s="489"/>
      <c r="BM53" s="489"/>
      <c r="BN53" s="489"/>
      <c r="BO53" s="489"/>
      <c r="BP53" s="489"/>
      <c r="BQ53" s="489"/>
      <c r="BR53" s="489"/>
      <c r="BS53" s="489"/>
      <c r="BT53" s="489"/>
      <c r="BU53" s="489"/>
      <c r="BV53" s="489"/>
      <c r="BW53" s="489"/>
      <c r="BX53" s="489"/>
      <c r="BY53" s="489"/>
      <c r="BZ53" s="489"/>
      <c r="CA53" s="489"/>
      <c r="CB53" s="489"/>
      <c r="CC53" s="489"/>
      <c r="CD53" s="489"/>
      <c r="CE53" s="489"/>
      <c r="CF53" s="489"/>
      <c r="CG53" s="489"/>
      <c r="CH53" s="489"/>
      <c r="CI53" s="489"/>
      <c r="CJ53" s="489"/>
      <c r="CK53" s="489"/>
      <c r="CL53" s="489"/>
      <c r="CM53" s="489"/>
      <c r="CN53" s="489"/>
      <c r="CO53" s="489"/>
      <c r="CP53" s="489"/>
      <c r="CQ53" s="489"/>
      <c r="CR53" s="489"/>
      <c r="CS53" s="489"/>
      <c r="CT53" s="489"/>
      <c r="CU53" s="489"/>
      <c r="CV53" s="489"/>
      <c r="CW53" s="489"/>
      <c r="CX53" s="489"/>
      <c r="CY53" s="489"/>
      <c r="CZ53" s="489"/>
      <c r="DA53" s="489"/>
      <c r="DB53" s="489"/>
      <c r="DC53" s="489"/>
      <c r="DD53" s="489"/>
      <c r="DE53" s="489"/>
      <c r="DF53" s="489"/>
      <c r="DG53" s="489"/>
      <c r="DH53" s="489"/>
      <c r="DI53" s="489"/>
      <c r="DJ53" s="489"/>
      <c r="DK53" s="489"/>
      <c r="DL53" s="489"/>
      <c r="DM53" s="489"/>
      <c r="DN53" s="489"/>
      <c r="DO53" s="489"/>
      <c r="DP53" s="489"/>
      <c r="DQ53" s="489"/>
      <c r="DR53" s="489"/>
      <c r="DS53" s="489"/>
      <c r="DT53" s="489"/>
      <c r="DU53" s="489"/>
      <c r="DV53" s="489"/>
      <c r="DW53" s="489"/>
      <c r="DX53" s="489"/>
      <c r="DY53" s="489"/>
      <c r="DZ53" s="489"/>
    </row>
    <row r="54" spans="1:130" s="466" customFormat="1" ht="18.75" hidden="1" customHeight="1">
      <c r="A54" s="496"/>
      <c r="B54" s="495"/>
      <c r="C54" s="493"/>
      <c r="D54" s="491"/>
      <c r="E54" s="491"/>
      <c r="F54" s="491">
        <f t="shared" si="18"/>
        <v>0</v>
      </c>
      <c r="G54" s="493"/>
      <c r="H54" s="491"/>
      <c r="I54" s="491"/>
      <c r="J54" s="491">
        <f t="shared" si="19"/>
        <v>0</v>
      </c>
      <c r="K54" s="493"/>
      <c r="L54" s="491"/>
      <c r="M54" s="491"/>
      <c r="N54" s="491">
        <f t="shared" si="20"/>
        <v>0</v>
      </c>
      <c r="O54" s="493"/>
      <c r="P54" s="491"/>
      <c r="Q54" s="491"/>
      <c r="R54" s="491">
        <f t="shared" si="21"/>
        <v>0</v>
      </c>
      <c r="S54" s="493"/>
      <c r="T54" s="491"/>
      <c r="U54" s="491"/>
      <c r="V54" s="491">
        <f t="shared" si="22"/>
        <v>0</v>
      </c>
      <c r="W54" s="484"/>
      <c r="X54" s="491"/>
      <c r="Y54" s="491"/>
      <c r="Z54" s="491">
        <f t="shared" si="23"/>
        <v>0</v>
      </c>
      <c r="AA54" s="494"/>
      <c r="AB54" s="491"/>
      <c r="AC54" s="491"/>
      <c r="AD54" s="491">
        <f t="shared" si="24"/>
        <v>0</v>
      </c>
      <c r="AE54" s="494"/>
      <c r="AF54" s="491"/>
      <c r="AG54" s="491"/>
      <c r="AH54" s="491">
        <f t="shared" si="7"/>
        <v>0</v>
      </c>
      <c r="AI54" s="493"/>
      <c r="AJ54" s="492">
        <f t="shared" si="10"/>
        <v>0</v>
      </c>
      <c r="AK54" s="492">
        <f t="shared" si="8"/>
        <v>0</v>
      </c>
      <c r="AL54" s="491">
        <f t="shared" si="9"/>
        <v>0</v>
      </c>
      <c r="AM54" s="484"/>
      <c r="AN54" s="490"/>
      <c r="AO54" s="490"/>
      <c r="AP54" s="489"/>
      <c r="AQ54" s="489"/>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89"/>
      <c r="BP54" s="489"/>
      <c r="BQ54" s="489"/>
      <c r="BR54" s="489"/>
      <c r="BS54" s="489"/>
      <c r="BT54" s="489"/>
      <c r="BU54" s="489"/>
      <c r="BV54" s="489"/>
      <c r="BW54" s="489"/>
      <c r="BX54" s="489"/>
      <c r="BY54" s="489"/>
      <c r="BZ54" s="489"/>
      <c r="CA54" s="489"/>
      <c r="CB54" s="489"/>
      <c r="CC54" s="489"/>
      <c r="CD54" s="489"/>
      <c r="CE54" s="489"/>
      <c r="CF54" s="489"/>
      <c r="CG54" s="489"/>
      <c r="CH54" s="489"/>
      <c r="CI54" s="489"/>
      <c r="CJ54" s="489"/>
      <c r="CK54" s="489"/>
      <c r="CL54" s="489"/>
      <c r="CM54" s="489"/>
      <c r="CN54" s="489"/>
      <c r="CO54" s="489"/>
      <c r="CP54" s="489"/>
      <c r="CQ54" s="489"/>
      <c r="CR54" s="489"/>
      <c r="CS54" s="489"/>
      <c r="CT54" s="489"/>
      <c r="CU54" s="489"/>
      <c r="CV54" s="489"/>
      <c r="CW54" s="489"/>
      <c r="CX54" s="489"/>
      <c r="CY54" s="489"/>
      <c r="CZ54" s="489"/>
      <c r="DA54" s="489"/>
      <c r="DB54" s="489"/>
      <c r="DC54" s="489"/>
      <c r="DD54" s="489"/>
      <c r="DE54" s="489"/>
      <c r="DF54" s="489"/>
      <c r="DG54" s="489"/>
      <c r="DH54" s="489"/>
      <c r="DI54" s="489"/>
      <c r="DJ54" s="489"/>
      <c r="DK54" s="489"/>
      <c r="DL54" s="489"/>
      <c r="DM54" s="489"/>
      <c r="DN54" s="489"/>
      <c r="DO54" s="489"/>
      <c r="DP54" s="489"/>
      <c r="DQ54" s="489"/>
      <c r="DR54" s="489"/>
      <c r="DS54" s="489"/>
      <c r="DT54" s="489"/>
      <c r="DU54" s="489"/>
      <c r="DV54" s="489"/>
      <c r="DW54" s="489"/>
      <c r="DX54" s="489"/>
      <c r="DY54" s="489"/>
      <c r="DZ54" s="489"/>
    </row>
    <row r="55" spans="1:130" ht="18" hidden="1" customHeight="1">
      <c r="A55" s="488"/>
      <c r="C55" s="485"/>
      <c r="G55" s="485"/>
      <c r="K55" s="485"/>
      <c r="O55" s="485"/>
      <c r="S55" s="485"/>
      <c r="W55" s="487"/>
      <c r="AA55" s="486"/>
      <c r="AE55" s="486"/>
      <c r="AI55" s="485"/>
      <c r="AM55" s="484"/>
    </row>
    <row r="56" spans="1:130" s="466" customFormat="1" ht="15.75">
      <c r="A56" s="483" t="s">
        <v>308</v>
      </c>
      <c r="B56" s="482"/>
      <c r="C56" s="477"/>
      <c r="D56" s="476">
        <f>ROUND(SUM(D20:D55),0)</f>
        <v>0</v>
      </c>
      <c r="E56" s="476">
        <f t="shared" ref="E56:F56" si="25">ROUND(SUM(E20:E55),0)</f>
        <v>0</v>
      </c>
      <c r="F56" s="476">
        <f t="shared" si="25"/>
        <v>0</v>
      </c>
      <c r="G56" s="477"/>
      <c r="H56" s="476">
        <f>ROUND(SUM(H20:H55),0)</f>
        <v>0</v>
      </c>
      <c r="I56" s="481">
        <f>ROUND(SUM(I20:I55),0)</f>
        <v>0</v>
      </c>
      <c r="J56" s="476">
        <f>ROUND(SUM(J20:J55),0)</f>
        <v>0</v>
      </c>
      <c r="K56" s="477"/>
      <c r="L56" s="476">
        <f>ROUND(SUM(L20:L55),0)</f>
        <v>0</v>
      </c>
      <c r="M56" s="481">
        <f>ROUND(SUM(M20:M55),0)</f>
        <v>0</v>
      </c>
      <c r="N56" s="476">
        <f>ROUND(SUM(N20:N55),0)</f>
        <v>0</v>
      </c>
      <c r="O56" s="477"/>
      <c r="P56" s="476">
        <f>ROUND(SUM(P20:P55),0)</f>
        <v>0</v>
      </c>
      <c r="Q56" s="481">
        <f>ROUND(SUM(Q20:Q55),0)</f>
        <v>0</v>
      </c>
      <c r="R56" s="476">
        <f>ROUND(SUM(R20:R55),0)</f>
        <v>0</v>
      </c>
      <c r="S56" s="477"/>
      <c r="T56" s="476">
        <f>ROUND(SUM(T20:T55),0)</f>
        <v>0</v>
      </c>
      <c r="U56" s="481">
        <f>ROUND(SUM(U20:U55),0)</f>
        <v>0</v>
      </c>
      <c r="V56" s="476">
        <f>ROUND(SUM(V20:V55),0)</f>
        <v>0</v>
      </c>
      <c r="W56" s="473"/>
      <c r="X56" s="478">
        <f>ROUND(SUM(X20:X55),0)</f>
        <v>0</v>
      </c>
      <c r="Y56" s="479">
        <f>ROUND(SUM(Y20:Y55),0)</f>
        <v>0</v>
      </c>
      <c r="Z56" s="478">
        <f>ROUND(SUM(Z20:Z55),0)</f>
        <v>0</v>
      </c>
      <c r="AA56" s="480"/>
      <c r="AB56" s="478">
        <f>ROUND(SUM(AB20:AB55),0)</f>
        <v>0</v>
      </c>
      <c r="AC56" s="479">
        <f>ROUND(SUM(AC20:AC55),0)</f>
        <v>0</v>
      </c>
      <c r="AD56" s="478">
        <f>ROUND(SUM(AD20:AD55),0)</f>
        <v>0</v>
      </c>
      <c r="AE56" s="480"/>
      <c r="AF56" s="478">
        <f>ROUND(SUM(AF20:AF55),0)</f>
        <v>0</v>
      </c>
      <c r="AG56" s="479">
        <f>ROUND(SUM(AG20:AG55),0)</f>
        <v>0</v>
      </c>
      <c r="AH56" s="478">
        <f>ROUND(SUM(AH20:AH55),0)</f>
        <v>0</v>
      </c>
      <c r="AI56" s="477"/>
      <c r="AJ56" s="476">
        <f>ROUND(SUM(AJ20:AJ55),0)</f>
        <v>0</v>
      </c>
      <c r="AK56" s="475">
        <f>SUM(AK20:AK55)</f>
        <v>0</v>
      </c>
      <c r="AL56" s="474">
        <f>SUM(AL20:AL55)</f>
        <v>0</v>
      </c>
      <c r="AM56" s="473"/>
      <c r="AN56" s="467"/>
      <c r="AO56" s="467"/>
    </row>
    <row r="57" spans="1:130" s="466" customFormat="1" ht="15.75">
      <c r="A57" s="472"/>
      <c r="B57" s="471"/>
      <c r="C57" s="468"/>
      <c r="D57" s="468"/>
      <c r="E57" s="468"/>
      <c r="F57" s="468"/>
      <c r="G57" s="468"/>
      <c r="H57" s="468"/>
      <c r="I57" s="468"/>
      <c r="J57" s="468"/>
      <c r="K57" s="468"/>
      <c r="L57" s="468"/>
      <c r="M57" s="468"/>
      <c r="N57" s="468"/>
      <c r="O57" s="468"/>
      <c r="P57" s="468"/>
      <c r="Q57" s="468"/>
      <c r="R57" s="468"/>
      <c r="S57" s="468"/>
      <c r="T57" s="468"/>
      <c r="U57" s="468"/>
      <c r="V57" s="468"/>
      <c r="W57" s="468"/>
      <c r="X57" s="470"/>
      <c r="Y57" s="470"/>
      <c r="Z57" s="470"/>
      <c r="AA57" s="470"/>
      <c r="AB57" s="470"/>
      <c r="AC57" s="470"/>
      <c r="AD57" s="470"/>
      <c r="AE57" s="470"/>
      <c r="AF57" s="470"/>
      <c r="AG57" s="470"/>
      <c r="AH57" s="470"/>
      <c r="AI57" s="468"/>
      <c r="AJ57" s="467"/>
      <c r="AK57" s="467"/>
      <c r="AL57" s="469"/>
      <c r="AM57" s="468"/>
      <c r="AN57" s="467"/>
      <c r="AO57" s="467"/>
    </row>
    <row r="58" spans="1:130" s="396" customFormat="1" ht="16.5" thickBot="1">
      <c r="A58" s="465"/>
      <c r="B58" s="464"/>
      <c r="C58" s="464" t="s">
        <v>307</v>
      </c>
      <c r="D58" s="463"/>
      <c r="E58" s="457"/>
      <c r="F58" s="462"/>
      <c r="G58" s="461"/>
      <c r="H58" s="460"/>
      <c r="I58" s="460"/>
      <c r="J58" s="460"/>
    </row>
    <row r="59" spans="1:130" ht="15.75" thickTop="1">
      <c r="C59" s="394"/>
      <c r="D59" s="394"/>
      <c r="F59" s="394"/>
      <c r="G59" s="394"/>
      <c r="H59" s="394"/>
      <c r="I59" s="394"/>
      <c r="J59" s="394"/>
      <c r="K59" s="394"/>
      <c r="L59" s="394"/>
      <c r="M59" s="394"/>
      <c r="N59" s="394"/>
      <c r="O59" s="394"/>
      <c r="P59" s="394"/>
      <c r="Q59" s="394"/>
      <c r="R59" s="394"/>
      <c r="S59" s="394"/>
      <c r="T59" s="394"/>
      <c r="U59" s="394"/>
      <c r="V59" s="394"/>
      <c r="W59" s="394"/>
      <c r="X59" s="395"/>
      <c r="Y59" s="395"/>
      <c r="Z59" s="395"/>
      <c r="AA59" s="395"/>
      <c r="AB59" s="395"/>
      <c r="AC59" s="395"/>
      <c r="AD59" s="395"/>
      <c r="AE59" s="395"/>
      <c r="AF59" s="395"/>
      <c r="AG59" s="395"/>
      <c r="AH59" s="395"/>
      <c r="AI59" s="394"/>
      <c r="AL59" s="448"/>
      <c r="AM59" s="394"/>
    </row>
    <row r="60" spans="1:130" ht="15.75">
      <c r="B60" s="459" t="s">
        <v>306</v>
      </c>
      <c r="C60" s="394"/>
      <c r="D60" s="458">
        <f>D58-D56</f>
        <v>0</v>
      </c>
      <c r="E60" s="457"/>
      <c r="F60" s="394"/>
      <c r="G60" s="394"/>
      <c r="H60" s="394"/>
      <c r="I60" s="394"/>
      <c r="J60" s="394"/>
      <c r="K60" s="394"/>
      <c r="L60" s="394"/>
      <c r="M60" s="394"/>
      <c r="N60" s="394"/>
      <c r="O60" s="394"/>
      <c r="P60" s="394"/>
      <c r="Q60" s="394"/>
      <c r="R60" s="394"/>
      <c r="S60" s="394"/>
      <c r="T60" s="394"/>
      <c r="U60" s="394"/>
      <c r="V60" s="394"/>
      <c r="W60" s="394"/>
      <c r="X60" s="395"/>
      <c r="Y60" s="395"/>
      <c r="Z60" s="395"/>
      <c r="AA60" s="395"/>
      <c r="AB60" s="395"/>
      <c r="AC60" s="395"/>
      <c r="AD60" s="395"/>
      <c r="AE60" s="395"/>
      <c r="AF60" s="395"/>
      <c r="AG60" s="395"/>
      <c r="AH60" s="395"/>
      <c r="AI60" s="394"/>
      <c r="AL60" s="448"/>
      <c r="AM60" s="394"/>
    </row>
    <row r="61" spans="1:130">
      <c r="C61" s="394"/>
      <c r="D61" s="394"/>
      <c r="F61" s="394"/>
      <c r="G61" s="394"/>
      <c r="H61" s="394"/>
      <c r="I61" s="394"/>
      <c r="J61" s="394"/>
      <c r="K61" s="394"/>
      <c r="L61" s="394"/>
      <c r="M61" s="394"/>
      <c r="N61" s="394"/>
      <c r="O61" s="394"/>
      <c r="P61" s="394"/>
      <c r="Q61" s="394"/>
      <c r="R61" s="394"/>
      <c r="S61" s="394"/>
      <c r="T61" s="394"/>
      <c r="U61" s="394"/>
      <c r="V61" s="394"/>
      <c r="W61" s="394"/>
      <c r="X61" s="395"/>
      <c r="Y61" s="395"/>
      <c r="Z61" s="395"/>
      <c r="AA61" s="395"/>
      <c r="AB61" s="395"/>
      <c r="AC61" s="395"/>
      <c r="AD61" s="395"/>
      <c r="AE61" s="395"/>
      <c r="AF61" s="395"/>
      <c r="AG61" s="395"/>
      <c r="AH61" s="395"/>
      <c r="AI61" s="394"/>
      <c r="AL61" s="448"/>
      <c r="AM61" s="394"/>
    </row>
    <row r="62" spans="1:130" ht="15.75">
      <c r="D62" s="456" t="s">
        <v>305</v>
      </c>
      <c r="E62" s="455"/>
      <c r="F62" s="454"/>
      <c r="G62" s="454"/>
      <c r="H62" s="454"/>
      <c r="I62" s="453"/>
      <c r="Q62" s="452"/>
      <c r="U62" s="452"/>
      <c r="AL62" s="448"/>
    </row>
    <row r="63" spans="1:130" ht="15.75">
      <c r="B63" s="396"/>
      <c r="D63" s="450" t="s">
        <v>426</v>
      </c>
      <c r="E63" s="445"/>
      <c r="F63" s="445"/>
      <c r="G63" s="445"/>
      <c r="H63" s="445"/>
      <c r="I63" s="444">
        <v>0</v>
      </c>
      <c r="L63" s="396"/>
      <c r="N63" s="396"/>
      <c r="O63" s="396"/>
      <c r="P63" s="396"/>
      <c r="Q63" s="396"/>
      <c r="R63" s="396"/>
      <c r="S63" s="396"/>
      <c r="T63" s="396"/>
      <c r="U63" s="396"/>
      <c r="V63" s="396"/>
      <c r="W63" s="396"/>
      <c r="X63" s="395"/>
      <c r="Y63" s="395"/>
      <c r="Z63" s="395"/>
      <c r="AA63" s="395"/>
      <c r="AB63" s="395"/>
      <c r="AC63" s="395"/>
      <c r="AD63" s="395"/>
      <c r="AE63" s="395"/>
      <c r="AF63" s="395"/>
      <c r="AG63" s="395"/>
      <c r="AH63" s="395"/>
      <c r="AI63" s="396"/>
      <c r="AL63" s="448"/>
      <c r="AM63" s="396"/>
    </row>
    <row r="64" spans="1:130" ht="15.75">
      <c r="B64" s="396"/>
      <c r="D64" s="450"/>
      <c r="E64" s="445"/>
      <c r="F64" s="445"/>
      <c r="G64" s="445"/>
      <c r="H64" s="445"/>
      <c r="I64" s="447"/>
      <c r="L64" s="396"/>
      <c r="N64" s="396"/>
      <c r="O64" s="396"/>
      <c r="P64" s="396"/>
      <c r="Q64" s="396"/>
      <c r="R64" s="396"/>
      <c r="S64" s="396"/>
      <c r="T64" s="396"/>
      <c r="U64" s="396"/>
      <c r="V64" s="396"/>
      <c r="W64" s="396"/>
      <c r="X64" s="395"/>
      <c r="Y64" s="395"/>
      <c r="Z64" s="395"/>
      <c r="AA64" s="395"/>
      <c r="AB64" s="395"/>
      <c r="AC64" s="395"/>
      <c r="AD64" s="395"/>
      <c r="AE64" s="395"/>
      <c r="AF64" s="395"/>
      <c r="AG64" s="395"/>
      <c r="AH64" s="395"/>
      <c r="AI64" s="396"/>
      <c r="AL64" s="448"/>
      <c r="AM64" s="396"/>
    </row>
    <row r="65" spans="1:43" ht="15.75">
      <c r="B65" s="396"/>
      <c r="D65" s="450" t="s">
        <v>304</v>
      </c>
      <c r="E65" s="445"/>
      <c r="F65" s="445"/>
      <c r="G65" s="445"/>
      <c r="H65" s="445"/>
      <c r="I65" s="451">
        <v>0</v>
      </c>
      <c r="L65" s="396"/>
      <c r="N65" s="396"/>
      <c r="O65" s="396"/>
      <c r="P65" s="396"/>
      <c r="Q65" s="396"/>
      <c r="R65" s="396"/>
      <c r="S65" s="396"/>
      <c r="T65" s="396"/>
      <c r="U65" s="396"/>
      <c r="V65" s="396"/>
      <c r="W65" s="396"/>
      <c r="X65" s="395"/>
      <c r="Y65" s="395"/>
      <c r="Z65" s="395"/>
      <c r="AA65" s="395"/>
      <c r="AB65" s="395"/>
      <c r="AC65" s="395"/>
      <c r="AD65" s="395"/>
      <c r="AE65" s="395"/>
      <c r="AF65" s="395"/>
      <c r="AG65" s="395"/>
      <c r="AH65" s="395"/>
      <c r="AI65" s="396"/>
      <c r="AL65" s="448"/>
      <c r="AM65" s="396"/>
    </row>
    <row r="66" spans="1:43" ht="15.75">
      <c r="B66" s="396"/>
      <c r="D66" s="450"/>
      <c r="E66" s="445"/>
      <c r="F66" s="445"/>
      <c r="G66" s="445"/>
      <c r="H66" s="445"/>
      <c r="I66" s="447"/>
      <c r="L66" s="396"/>
      <c r="N66" s="396"/>
      <c r="O66" s="396"/>
      <c r="P66" s="396"/>
      <c r="Q66" s="396"/>
      <c r="R66" s="396"/>
      <c r="S66" s="396"/>
      <c r="T66" s="396"/>
      <c r="U66" s="396"/>
      <c r="V66" s="396"/>
      <c r="W66" s="396"/>
      <c r="X66" s="395"/>
      <c r="Y66" s="395"/>
      <c r="Z66" s="395"/>
      <c r="AA66" s="395"/>
      <c r="AB66" s="395"/>
      <c r="AC66" s="395"/>
      <c r="AD66" s="395"/>
      <c r="AE66" s="395"/>
      <c r="AF66" s="395"/>
      <c r="AG66" s="395"/>
      <c r="AH66" s="395"/>
      <c r="AI66" s="396"/>
      <c r="AL66" s="448"/>
      <c r="AM66" s="396"/>
    </row>
    <row r="67" spans="1:43" ht="15.75">
      <c r="B67" s="396"/>
      <c r="D67" s="449" t="s">
        <v>303</v>
      </c>
      <c r="E67" s="445"/>
      <c r="F67" s="445"/>
      <c r="G67" s="445"/>
      <c r="H67" s="445"/>
      <c r="I67" s="444">
        <f>+I63+I65</f>
        <v>0</v>
      </c>
      <c r="L67" s="396"/>
      <c r="N67" s="396"/>
      <c r="O67" s="396"/>
      <c r="P67" s="396"/>
      <c r="Q67" s="396"/>
      <c r="R67" s="396"/>
      <c r="S67" s="396"/>
      <c r="T67" s="396"/>
      <c r="U67" s="396"/>
      <c r="V67" s="396"/>
      <c r="W67" s="396"/>
      <c r="X67" s="395"/>
      <c r="Y67" s="395"/>
      <c r="Z67" s="395"/>
      <c r="AA67" s="395"/>
      <c r="AB67" s="395"/>
      <c r="AC67" s="395"/>
      <c r="AD67" s="395"/>
      <c r="AE67" s="395"/>
      <c r="AF67" s="395"/>
      <c r="AG67" s="395"/>
      <c r="AH67" s="395"/>
      <c r="AI67" s="396"/>
      <c r="AL67" s="448"/>
      <c r="AM67" s="396"/>
    </row>
    <row r="68" spans="1:43" ht="15.75">
      <c r="B68" s="442"/>
      <c r="D68" s="441"/>
      <c r="E68" s="433"/>
      <c r="F68" s="433"/>
      <c r="G68" s="446"/>
      <c r="H68" s="445"/>
      <c r="I68" s="447"/>
      <c r="L68" s="442"/>
      <c r="N68" s="442"/>
      <c r="O68" s="442"/>
      <c r="P68" s="442"/>
      <c r="Q68" s="442"/>
      <c r="R68" s="442"/>
      <c r="S68" s="442"/>
      <c r="T68" s="442"/>
      <c r="U68" s="442"/>
      <c r="V68" s="442"/>
      <c r="W68" s="442"/>
      <c r="X68" s="443"/>
      <c r="Y68" s="443"/>
      <c r="Z68" s="443"/>
      <c r="AA68" s="443"/>
      <c r="AB68" s="443"/>
      <c r="AC68" s="443"/>
      <c r="AD68" s="443"/>
      <c r="AE68" s="443"/>
      <c r="AF68" s="443"/>
      <c r="AG68" s="443"/>
      <c r="AH68" s="443"/>
      <c r="AI68" s="442"/>
      <c r="AM68" s="442"/>
    </row>
    <row r="69" spans="1:43" ht="15.75">
      <c r="B69" s="442"/>
      <c r="D69" s="441" t="s">
        <v>427</v>
      </c>
      <c r="E69" s="433"/>
      <c r="F69" s="433"/>
      <c r="G69" s="446"/>
      <c r="H69" s="445"/>
      <c r="I69" s="444"/>
      <c r="L69" s="442"/>
      <c r="N69" s="442"/>
      <c r="O69" s="442"/>
      <c r="P69" s="442"/>
      <c r="Q69" s="442"/>
      <c r="R69" s="442"/>
      <c r="S69" s="442"/>
      <c r="T69" s="442"/>
      <c r="U69" s="442"/>
      <c r="V69" s="442"/>
      <c r="W69" s="442"/>
      <c r="X69" s="443"/>
      <c r="Y69" s="443"/>
      <c r="Z69" s="443"/>
      <c r="AA69" s="443"/>
      <c r="AB69" s="443"/>
      <c r="AC69" s="443"/>
      <c r="AD69" s="443"/>
      <c r="AE69" s="443"/>
      <c r="AF69" s="443"/>
      <c r="AG69" s="443"/>
      <c r="AH69" s="443"/>
      <c r="AI69" s="442"/>
      <c r="AM69" s="442"/>
    </row>
    <row r="70" spans="1:43" ht="15.75">
      <c r="B70" s="396"/>
      <c r="D70" s="441"/>
      <c r="E70" s="434"/>
      <c r="F70" s="433"/>
      <c r="G70" s="433"/>
      <c r="H70" s="432"/>
      <c r="I70" s="440"/>
    </row>
    <row r="71" spans="1:43" ht="15.75">
      <c r="B71" s="396"/>
      <c r="D71" s="439" t="s">
        <v>302</v>
      </c>
      <c r="E71" s="434"/>
      <c r="F71" s="433"/>
      <c r="G71" s="433"/>
      <c r="H71" s="433"/>
      <c r="I71" s="438">
        <f>-D56</f>
        <v>0</v>
      </c>
    </row>
    <row r="72" spans="1:43" ht="15.75">
      <c r="B72" s="396"/>
      <c r="D72" s="437"/>
      <c r="E72" s="434"/>
      <c r="F72" s="433"/>
      <c r="G72" s="433"/>
      <c r="H72" s="432"/>
      <c r="I72" s="436"/>
    </row>
    <row r="73" spans="1:43" ht="16.5" thickBot="1">
      <c r="B73" s="396"/>
      <c r="D73" s="435" t="s">
        <v>428</v>
      </c>
      <c r="E73" s="434"/>
      <c r="F73" s="433"/>
      <c r="G73" s="433"/>
      <c r="H73" s="432"/>
      <c r="I73" s="431">
        <f>SUM(I67:I72)</f>
        <v>0</v>
      </c>
    </row>
    <row r="74" spans="1:43" ht="16.5" thickTop="1">
      <c r="B74" s="396"/>
      <c r="D74" s="430"/>
      <c r="E74" s="428"/>
      <c r="F74" s="429"/>
      <c r="G74" s="429"/>
      <c r="H74" s="428"/>
      <c r="I74" s="427"/>
    </row>
    <row r="75" spans="1:43" ht="20.25">
      <c r="A75" s="426"/>
      <c r="B75" s="425"/>
      <c r="Q75" s="424"/>
      <c r="R75" s="424"/>
      <c r="S75" s="424"/>
      <c r="T75" s="424"/>
      <c r="U75" s="424"/>
      <c r="V75" s="424"/>
      <c r="W75" s="424"/>
      <c r="X75" s="391"/>
      <c r="Y75" s="391"/>
      <c r="Z75" s="391"/>
      <c r="AA75" s="391"/>
      <c r="AB75" s="391"/>
      <c r="AC75" s="391"/>
      <c r="AD75" s="391"/>
      <c r="AE75" s="391"/>
      <c r="AF75" s="391"/>
      <c r="AI75" s="392"/>
      <c r="AJ75" s="392"/>
      <c r="AK75" s="392"/>
      <c r="AL75" s="392"/>
      <c r="AM75" s="392"/>
      <c r="AN75" s="392"/>
      <c r="AO75" s="392"/>
      <c r="AP75" s="392"/>
      <c r="AQ75" s="392"/>
    </row>
    <row r="76" spans="1:43" ht="20.25">
      <c r="A76" s="426"/>
      <c r="B76" s="425"/>
      <c r="Q76" s="424"/>
      <c r="R76" s="424"/>
      <c r="S76" s="424"/>
      <c r="T76" s="424"/>
      <c r="U76" s="424"/>
      <c r="V76" s="424"/>
      <c r="W76" s="424"/>
      <c r="X76" s="391"/>
      <c r="Y76" s="391"/>
      <c r="Z76" s="391"/>
      <c r="AA76" s="391"/>
      <c r="AB76" s="391"/>
      <c r="AC76" s="391"/>
      <c r="AD76" s="391"/>
      <c r="AE76" s="391"/>
      <c r="AF76" s="391"/>
      <c r="AI76" s="392"/>
      <c r="AJ76" s="392"/>
      <c r="AK76" s="392"/>
      <c r="AL76" s="392"/>
      <c r="AM76" s="392"/>
      <c r="AN76" s="392"/>
      <c r="AO76" s="392"/>
      <c r="AP76" s="392"/>
      <c r="AQ76" s="392"/>
    </row>
    <row r="77" spans="1:43" ht="20.25">
      <c r="A77" s="426"/>
      <c r="B77" s="425"/>
      <c r="Q77" s="424"/>
      <c r="R77" s="424"/>
      <c r="S77" s="424"/>
      <c r="T77" s="424"/>
      <c r="U77" s="424"/>
      <c r="V77" s="424"/>
      <c r="W77" s="424"/>
      <c r="X77" s="391"/>
      <c r="Y77" s="391"/>
      <c r="Z77" s="391"/>
      <c r="AA77" s="391"/>
      <c r="AB77" s="391"/>
      <c r="AC77" s="391"/>
      <c r="AD77" s="391"/>
      <c r="AE77" s="391"/>
      <c r="AF77" s="391"/>
      <c r="AI77" s="392"/>
      <c r="AJ77" s="392"/>
      <c r="AK77" s="392"/>
      <c r="AL77" s="392"/>
      <c r="AM77" s="392"/>
      <c r="AN77" s="392"/>
      <c r="AO77" s="392"/>
      <c r="AP77" s="392"/>
      <c r="AQ77" s="392"/>
    </row>
    <row r="78" spans="1:43" ht="20.25">
      <c r="A78" s="426"/>
      <c r="B78" s="425"/>
      <c r="Q78" s="424"/>
      <c r="R78" s="424"/>
      <c r="S78" s="424"/>
      <c r="T78" s="424"/>
      <c r="U78" s="424"/>
      <c r="V78" s="424"/>
      <c r="W78" s="424"/>
      <c r="X78" s="391"/>
      <c r="Y78" s="391"/>
      <c r="Z78" s="391"/>
      <c r="AA78" s="391"/>
      <c r="AB78" s="391"/>
      <c r="AC78" s="391"/>
      <c r="AD78" s="391"/>
      <c r="AE78" s="391"/>
      <c r="AF78" s="391"/>
      <c r="AI78" s="392"/>
      <c r="AJ78" s="392"/>
      <c r="AK78" s="392"/>
      <c r="AL78" s="392"/>
      <c r="AM78" s="392"/>
      <c r="AN78" s="392"/>
      <c r="AO78" s="392"/>
      <c r="AP78" s="392"/>
      <c r="AQ78" s="392"/>
    </row>
    <row r="79" spans="1:43" s="413" customFormat="1" ht="18.75" thickBot="1">
      <c r="A79" s="423" t="s">
        <v>119</v>
      </c>
      <c r="B79" s="419"/>
      <c r="C79" s="419" t="s">
        <v>167</v>
      </c>
      <c r="D79" s="419"/>
      <c r="E79" s="423"/>
      <c r="F79" s="422" t="s">
        <v>301</v>
      </c>
      <c r="G79" s="416"/>
      <c r="H79" s="421"/>
      <c r="I79" s="421"/>
      <c r="J79" s="420"/>
      <c r="K79" s="420"/>
      <c r="L79" s="417" t="s">
        <v>300</v>
      </c>
      <c r="M79" s="419"/>
      <c r="N79" s="416"/>
      <c r="O79" s="418"/>
      <c r="P79" s="417" t="s">
        <v>117</v>
      </c>
      <c r="Q79" s="416"/>
      <c r="R79" s="416"/>
      <c r="S79" s="415" t="s">
        <v>299</v>
      </c>
      <c r="AF79" s="414"/>
      <c r="AG79" s="414"/>
      <c r="AH79" s="414"/>
      <c r="AI79" s="414"/>
      <c r="AJ79" s="414"/>
      <c r="AK79" s="414"/>
      <c r="AL79" s="414"/>
      <c r="AM79" s="414"/>
      <c r="AN79" s="414"/>
      <c r="AO79" s="414"/>
      <c r="AP79" s="414"/>
    </row>
    <row r="80" spans="1:43">
      <c r="A80" s="412"/>
      <c r="B80" s="410"/>
      <c r="C80" s="410"/>
      <c r="D80" s="410"/>
      <c r="E80" s="410"/>
      <c r="F80" s="409"/>
      <c r="G80" s="409"/>
      <c r="H80" s="407"/>
      <c r="I80" s="407"/>
      <c r="J80" s="409"/>
      <c r="K80" s="411"/>
      <c r="L80" s="408"/>
      <c r="M80" s="410"/>
      <c r="N80" s="407"/>
      <c r="O80" s="409"/>
      <c r="P80" s="409"/>
      <c r="Q80" s="408"/>
      <c r="R80" s="407"/>
      <c r="S80" s="407"/>
      <c r="T80" s="407"/>
      <c r="X80" s="391"/>
      <c r="Y80" s="391"/>
      <c r="Z80" s="391"/>
      <c r="AA80" s="391"/>
      <c r="AB80" s="391"/>
      <c r="AC80" s="391"/>
      <c r="AD80" s="391"/>
      <c r="AE80" s="391"/>
      <c r="AF80" s="391"/>
      <c r="AI80" s="392"/>
      <c r="AJ80" s="392"/>
      <c r="AK80" s="392"/>
      <c r="AL80" s="392"/>
      <c r="AM80" s="392"/>
      <c r="AN80" s="392"/>
      <c r="AO80" s="392"/>
      <c r="AP80" s="392"/>
      <c r="AQ80" s="392"/>
    </row>
    <row r="81" spans="1:43">
      <c r="A81" s="412"/>
      <c r="B81" s="410"/>
      <c r="C81" s="410"/>
      <c r="D81" s="410"/>
      <c r="E81" s="410"/>
      <c r="F81" s="409"/>
      <c r="G81" s="409"/>
      <c r="H81" s="407"/>
      <c r="I81" s="407"/>
      <c r="J81" s="409"/>
      <c r="K81" s="411"/>
      <c r="L81" s="408"/>
      <c r="M81" s="410"/>
      <c r="N81" s="407"/>
      <c r="O81" s="409"/>
      <c r="P81" s="409"/>
      <c r="Q81" s="408"/>
      <c r="R81" s="407"/>
      <c r="S81" s="407"/>
      <c r="T81" s="407"/>
      <c r="X81" s="391"/>
      <c r="Y81" s="391"/>
      <c r="Z81" s="391"/>
      <c r="AA81" s="391"/>
      <c r="AB81" s="391"/>
      <c r="AC81" s="391"/>
      <c r="AD81" s="391"/>
      <c r="AE81" s="391"/>
      <c r="AF81" s="391"/>
      <c r="AI81" s="392"/>
      <c r="AJ81" s="392"/>
      <c r="AK81" s="392"/>
      <c r="AL81" s="392"/>
      <c r="AM81" s="392"/>
      <c r="AN81" s="392"/>
      <c r="AO81" s="392"/>
      <c r="AP81" s="392"/>
      <c r="AQ81" s="392"/>
    </row>
    <row r="82" spans="1:43">
      <c r="A82" s="412"/>
      <c r="B82" s="410"/>
      <c r="C82" s="410"/>
      <c r="D82" s="410"/>
      <c r="E82" s="410"/>
      <c r="F82" s="409"/>
      <c r="G82" s="409"/>
      <c r="H82" s="407"/>
      <c r="I82" s="407"/>
      <c r="J82" s="409"/>
      <c r="K82" s="411"/>
      <c r="L82" s="408"/>
      <c r="M82" s="410"/>
      <c r="N82" s="407"/>
      <c r="O82" s="409"/>
      <c r="P82" s="409"/>
      <c r="Q82" s="408"/>
      <c r="R82" s="407"/>
      <c r="S82" s="407"/>
      <c r="T82" s="407"/>
      <c r="X82" s="391"/>
      <c r="Y82" s="391"/>
      <c r="Z82" s="391"/>
      <c r="AA82" s="391"/>
      <c r="AB82" s="391"/>
      <c r="AC82" s="391"/>
      <c r="AD82" s="391"/>
      <c r="AE82" s="391"/>
      <c r="AF82" s="391"/>
      <c r="AI82" s="392"/>
      <c r="AJ82" s="392"/>
      <c r="AK82" s="392"/>
      <c r="AL82" s="392"/>
      <c r="AM82" s="392"/>
      <c r="AN82" s="392"/>
      <c r="AO82" s="392"/>
      <c r="AP82" s="392"/>
      <c r="AQ82" s="392"/>
    </row>
    <row r="83" spans="1:43">
      <c r="A83" s="412"/>
      <c r="B83" s="410"/>
      <c r="C83" s="410"/>
      <c r="D83" s="410"/>
      <c r="E83" s="410"/>
      <c r="F83" s="409"/>
      <c r="G83" s="409"/>
      <c r="H83" s="407"/>
      <c r="I83" s="407"/>
      <c r="J83" s="409"/>
      <c r="K83" s="411"/>
      <c r="L83" s="408"/>
      <c r="M83" s="410"/>
      <c r="N83" s="407"/>
      <c r="O83" s="409"/>
      <c r="P83" s="409"/>
      <c r="Q83" s="408"/>
      <c r="R83" s="407"/>
      <c r="S83" s="407"/>
      <c r="T83" s="407"/>
      <c r="X83" s="391"/>
      <c r="Y83" s="391"/>
      <c r="Z83" s="391"/>
      <c r="AA83" s="391"/>
      <c r="AB83" s="391"/>
      <c r="AC83" s="391"/>
      <c r="AD83" s="391"/>
      <c r="AE83" s="391"/>
      <c r="AF83" s="391"/>
      <c r="AI83" s="392"/>
      <c r="AJ83" s="392"/>
      <c r="AK83" s="392"/>
      <c r="AL83" s="392"/>
      <c r="AM83" s="392"/>
      <c r="AN83" s="392"/>
      <c r="AO83" s="392"/>
      <c r="AP83" s="392"/>
      <c r="AQ83" s="392"/>
    </row>
    <row r="84" spans="1:43" ht="18">
      <c r="A84" s="406" t="s">
        <v>298</v>
      </c>
      <c r="B84" s="397"/>
      <c r="C84" s="405"/>
      <c r="D84" s="405"/>
      <c r="E84" s="405"/>
      <c r="F84" s="405"/>
      <c r="G84" s="405"/>
      <c r="H84" s="405"/>
    </row>
    <row r="85" spans="1:43">
      <c r="A85" s="398"/>
      <c r="B85" s="397"/>
      <c r="C85" s="405"/>
      <c r="D85" s="405"/>
      <c r="E85" s="405"/>
      <c r="F85" s="405"/>
      <c r="G85" s="405"/>
      <c r="H85" s="405"/>
    </row>
    <row r="86" spans="1:43" ht="18.75">
      <c r="A86" s="403" t="s">
        <v>297</v>
      </c>
      <c r="B86" s="402" t="s">
        <v>296</v>
      </c>
      <c r="C86" s="401"/>
      <c r="D86" s="401"/>
      <c r="E86" s="401"/>
      <c r="F86" s="401"/>
      <c r="G86" s="401"/>
      <c r="H86" s="401"/>
      <c r="I86" s="399"/>
      <c r="J86" s="399"/>
      <c r="K86" s="399"/>
      <c r="L86" s="399"/>
      <c r="M86" s="399"/>
    </row>
    <row r="87" spans="1:43" ht="18.75">
      <c r="A87" s="404"/>
      <c r="B87" s="402" t="s">
        <v>295</v>
      </c>
      <c r="C87" s="401"/>
      <c r="D87" s="401"/>
      <c r="E87" s="401"/>
      <c r="F87" s="401"/>
      <c r="G87" s="401"/>
      <c r="H87" s="401"/>
      <c r="I87" s="399"/>
      <c r="J87" s="399"/>
      <c r="K87" s="399"/>
      <c r="L87" s="399"/>
      <c r="M87" s="399"/>
    </row>
    <row r="88" spans="1:43" ht="18.75">
      <c r="A88" s="404"/>
      <c r="B88" s="402" t="s">
        <v>109</v>
      </c>
      <c r="C88" s="401"/>
      <c r="D88" s="401"/>
      <c r="E88" s="401"/>
      <c r="F88" s="401"/>
      <c r="G88" s="401"/>
      <c r="H88" s="401"/>
      <c r="I88" s="399"/>
      <c r="J88" s="399"/>
      <c r="K88" s="399"/>
      <c r="L88" s="399"/>
      <c r="M88" s="399"/>
    </row>
    <row r="89" spans="1:43" ht="18.75">
      <c r="A89" s="404"/>
      <c r="B89" s="402" t="s">
        <v>294</v>
      </c>
      <c r="C89" s="401"/>
      <c r="D89" s="401"/>
      <c r="E89" s="401"/>
      <c r="F89" s="401"/>
      <c r="G89" s="401"/>
      <c r="H89" s="401"/>
      <c r="I89" s="399"/>
      <c r="J89" s="399"/>
      <c r="K89" s="399"/>
      <c r="L89" s="399"/>
      <c r="M89" s="399"/>
    </row>
    <row r="90" spans="1:43" ht="18.75">
      <c r="A90" s="404"/>
      <c r="B90" s="402" t="s">
        <v>293</v>
      </c>
      <c r="C90" s="401"/>
      <c r="D90" s="401"/>
      <c r="E90" s="401"/>
      <c r="F90" s="401"/>
      <c r="G90" s="401"/>
      <c r="H90" s="401"/>
      <c r="I90" s="399"/>
      <c r="J90" s="399"/>
      <c r="K90" s="399"/>
      <c r="L90" s="399"/>
      <c r="M90" s="399"/>
    </row>
    <row r="91" spans="1:43" ht="18.75">
      <c r="A91" s="404"/>
      <c r="B91" s="402" t="s">
        <v>292</v>
      </c>
      <c r="C91" s="401"/>
      <c r="D91" s="401"/>
      <c r="E91" s="401"/>
      <c r="F91" s="401"/>
      <c r="G91" s="401"/>
      <c r="H91" s="401"/>
      <c r="I91" s="399"/>
      <c r="J91" s="399"/>
      <c r="K91" s="399"/>
      <c r="L91" s="399"/>
      <c r="M91" s="399"/>
    </row>
    <row r="92" spans="1:43" ht="18.75">
      <c r="A92" s="404"/>
      <c r="B92" s="402"/>
      <c r="C92" s="401"/>
      <c r="D92" s="401"/>
      <c r="E92" s="401"/>
      <c r="F92" s="401"/>
      <c r="G92" s="401"/>
      <c r="H92" s="401"/>
      <c r="I92" s="399"/>
      <c r="J92" s="399"/>
      <c r="K92" s="399"/>
      <c r="L92" s="399"/>
      <c r="M92" s="399"/>
    </row>
    <row r="93" spans="1:43" ht="18.75">
      <c r="A93" s="403" t="s">
        <v>291</v>
      </c>
      <c r="B93" s="402" t="s">
        <v>290</v>
      </c>
      <c r="C93" s="401"/>
      <c r="D93" s="401"/>
      <c r="E93" s="401"/>
      <c r="F93" s="401"/>
      <c r="G93" s="401"/>
      <c r="H93" s="401"/>
      <c r="I93" s="399"/>
      <c r="J93" s="399"/>
      <c r="K93" s="399"/>
      <c r="L93" s="399"/>
      <c r="M93" s="399"/>
    </row>
    <row r="94" spans="1:43" ht="18.75">
      <c r="A94" s="404"/>
      <c r="B94" s="402"/>
      <c r="C94" s="401"/>
      <c r="D94" s="401"/>
      <c r="E94" s="401"/>
      <c r="F94" s="401"/>
      <c r="G94" s="401"/>
      <c r="H94" s="401"/>
      <c r="I94" s="399"/>
      <c r="J94" s="399"/>
      <c r="K94" s="399"/>
      <c r="L94" s="399"/>
      <c r="M94" s="399"/>
    </row>
    <row r="95" spans="1:43" ht="18.75">
      <c r="A95" s="403" t="s">
        <v>289</v>
      </c>
      <c r="B95" s="402" t="s">
        <v>288</v>
      </c>
      <c r="C95" s="401"/>
      <c r="D95" s="401"/>
      <c r="E95" s="401"/>
      <c r="F95" s="401"/>
      <c r="G95" s="401"/>
      <c r="H95" s="401"/>
      <c r="I95" s="399"/>
      <c r="J95" s="399"/>
      <c r="K95" s="399"/>
      <c r="L95" s="399"/>
      <c r="M95" s="399"/>
    </row>
    <row r="96" spans="1:43" ht="18.75">
      <c r="A96" s="403"/>
      <c r="B96" s="402" t="s">
        <v>287</v>
      </c>
      <c r="C96" s="401"/>
      <c r="D96" s="401"/>
      <c r="E96" s="401"/>
      <c r="F96" s="401"/>
      <c r="G96" s="401"/>
      <c r="H96" s="401"/>
      <c r="I96" s="399"/>
      <c r="J96" s="399"/>
      <c r="K96" s="399"/>
      <c r="L96" s="399"/>
      <c r="M96" s="399"/>
    </row>
    <row r="97" spans="1:13" ht="18.75">
      <c r="A97" s="403"/>
      <c r="B97" s="402" t="s">
        <v>286</v>
      </c>
      <c r="C97" s="401"/>
      <c r="D97" s="401"/>
      <c r="E97" s="401"/>
      <c r="F97" s="401"/>
      <c r="G97" s="401"/>
      <c r="H97" s="401"/>
      <c r="I97" s="399"/>
      <c r="J97" s="399"/>
      <c r="K97" s="399"/>
      <c r="L97" s="399"/>
      <c r="M97" s="399"/>
    </row>
    <row r="98" spans="1:13" ht="18.75">
      <c r="A98" s="403"/>
      <c r="B98" s="402"/>
      <c r="C98" s="401"/>
      <c r="D98" s="401"/>
      <c r="E98" s="401"/>
      <c r="F98" s="401"/>
      <c r="G98" s="401"/>
      <c r="H98" s="401"/>
      <c r="I98" s="399"/>
      <c r="J98" s="399"/>
      <c r="K98" s="399"/>
      <c r="L98" s="399"/>
      <c r="M98" s="399"/>
    </row>
    <row r="99" spans="1:13" ht="18.75">
      <c r="A99" s="403" t="s">
        <v>285</v>
      </c>
      <c r="B99" s="402" t="s">
        <v>421</v>
      </c>
      <c r="C99" s="401"/>
      <c r="D99" s="401"/>
      <c r="E99" s="401"/>
      <c r="F99" s="401"/>
      <c r="G99" s="401"/>
      <c r="H99" s="401"/>
      <c r="I99" s="399"/>
      <c r="J99" s="399"/>
      <c r="K99" s="399"/>
      <c r="L99" s="399"/>
      <c r="M99" s="399"/>
    </row>
    <row r="100" spans="1:13" ht="18.75">
      <c r="A100" s="403"/>
      <c r="B100" s="402" t="s">
        <v>284</v>
      </c>
      <c r="C100" s="401"/>
      <c r="D100" s="401"/>
      <c r="E100" s="401"/>
      <c r="F100" s="401"/>
      <c r="G100" s="401"/>
      <c r="H100" s="401"/>
      <c r="I100" s="399"/>
      <c r="J100" s="399"/>
      <c r="K100" s="399"/>
      <c r="L100" s="399"/>
      <c r="M100" s="399"/>
    </row>
    <row r="101" spans="1:13" ht="18.75">
      <c r="A101" s="403"/>
      <c r="B101" s="402"/>
      <c r="C101" s="401"/>
      <c r="D101" s="401"/>
      <c r="E101" s="401"/>
      <c r="F101" s="401"/>
      <c r="G101" s="401"/>
      <c r="H101" s="401"/>
      <c r="I101" s="399"/>
      <c r="J101" s="399"/>
      <c r="K101" s="399"/>
      <c r="L101" s="399"/>
      <c r="M101" s="399"/>
    </row>
    <row r="102" spans="1:13" ht="18.75">
      <c r="A102" s="403" t="s">
        <v>283</v>
      </c>
      <c r="B102" s="402" t="s">
        <v>282</v>
      </c>
      <c r="C102" s="401"/>
      <c r="D102" s="401"/>
      <c r="E102" s="401"/>
      <c r="F102" s="401"/>
      <c r="G102" s="401"/>
      <c r="H102" s="401"/>
      <c r="I102" s="399"/>
      <c r="J102" s="399"/>
      <c r="K102" s="399"/>
      <c r="L102" s="399"/>
      <c r="M102" s="399"/>
    </row>
    <row r="103" spans="1:13" ht="18.75">
      <c r="A103" s="403"/>
      <c r="B103" s="402" t="s">
        <v>281</v>
      </c>
      <c r="C103" s="401"/>
      <c r="D103" s="401"/>
      <c r="E103" s="401"/>
      <c r="F103" s="401"/>
      <c r="G103" s="401"/>
      <c r="H103" s="401"/>
      <c r="I103" s="399"/>
      <c r="J103" s="399"/>
      <c r="K103" s="399"/>
      <c r="L103" s="399"/>
      <c r="M103" s="399"/>
    </row>
    <row r="104" spans="1:13" ht="18.75">
      <c r="A104" s="403"/>
      <c r="B104" s="402"/>
      <c r="C104" s="401"/>
      <c r="D104" s="401"/>
      <c r="E104" s="401"/>
      <c r="F104" s="401"/>
      <c r="G104" s="401"/>
      <c r="H104" s="401"/>
      <c r="I104" s="399"/>
      <c r="J104" s="399"/>
      <c r="K104" s="399"/>
      <c r="L104" s="399"/>
      <c r="M104" s="399"/>
    </row>
    <row r="105" spans="1:13" ht="18.75">
      <c r="A105" s="403" t="s">
        <v>280</v>
      </c>
      <c r="B105" s="402" t="s">
        <v>279</v>
      </c>
      <c r="C105" s="401"/>
      <c r="D105" s="401"/>
      <c r="E105" s="401"/>
      <c r="F105" s="401"/>
      <c r="G105" s="401"/>
      <c r="H105" s="401"/>
      <c r="I105" s="399"/>
      <c r="J105" s="399"/>
      <c r="K105" s="399"/>
      <c r="L105" s="399"/>
      <c r="M105" s="399"/>
    </row>
    <row r="106" spans="1:13" ht="18.75">
      <c r="A106" s="403"/>
      <c r="B106" s="402" t="s">
        <v>430</v>
      </c>
      <c r="C106" s="401"/>
      <c r="D106" s="401"/>
      <c r="E106" s="401"/>
      <c r="F106" s="401"/>
      <c r="G106" s="401"/>
      <c r="H106" s="401"/>
      <c r="I106" s="399"/>
      <c r="J106" s="399"/>
      <c r="K106" s="399"/>
      <c r="L106" s="399"/>
      <c r="M106" s="399"/>
    </row>
    <row r="107" spans="1:13" ht="18.75">
      <c r="A107" s="403"/>
      <c r="B107" s="402" t="s">
        <v>431</v>
      </c>
      <c r="C107" s="401"/>
      <c r="D107" s="401"/>
      <c r="E107" s="401"/>
      <c r="F107" s="401"/>
      <c r="G107" s="401"/>
      <c r="H107" s="401"/>
      <c r="I107" s="399"/>
      <c r="J107" s="399"/>
      <c r="K107" s="399"/>
      <c r="L107" s="399"/>
      <c r="M107" s="399"/>
    </row>
    <row r="108" spans="1:13" ht="18.75">
      <c r="A108" s="403"/>
      <c r="B108" s="402" t="s">
        <v>278</v>
      </c>
      <c r="C108" s="401"/>
      <c r="D108" s="401"/>
      <c r="E108" s="401"/>
      <c r="F108" s="401"/>
      <c r="G108" s="401"/>
      <c r="H108" s="401"/>
      <c r="I108" s="399"/>
      <c r="J108" s="399"/>
      <c r="K108" s="399"/>
      <c r="L108" s="399"/>
      <c r="M108" s="399"/>
    </row>
    <row r="109" spans="1:13" ht="18.75">
      <c r="A109" s="403"/>
      <c r="B109" s="402"/>
      <c r="C109" s="401"/>
      <c r="D109" s="401"/>
      <c r="E109" s="401"/>
      <c r="F109" s="401"/>
      <c r="G109" s="401"/>
      <c r="H109" s="401"/>
      <c r="I109" s="399"/>
      <c r="J109" s="399"/>
      <c r="K109" s="399"/>
      <c r="L109" s="399"/>
      <c r="M109" s="399"/>
    </row>
    <row r="110" spans="1:13" ht="18.75">
      <c r="A110" s="403"/>
      <c r="B110" s="402"/>
      <c r="C110" s="401"/>
      <c r="D110" s="401"/>
      <c r="E110" s="401"/>
      <c r="F110" s="401"/>
      <c r="G110" s="401"/>
      <c r="H110" s="401"/>
      <c r="I110" s="399"/>
      <c r="J110" s="399"/>
      <c r="K110" s="399"/>
      <c r="L110" s="399"/>
      <c r="M110" s="399"/>
    </row>
    <row r="111" spans="1:13" ht="18.75">
      <c r="A111" s="403"/>
      <c r="B111" s="402"/>
      <c r="C111" s="401"/>
      <c r="D111" s="401"/>
      <c r="E111" s="401"/>
      <c r="F111" s="401"/>
      <c r="G111" s="401"/>
      <c r="H111" s="401"/>
      <c r="I111" s="399"/>
      <c r="J111" s="399"/>
      <c r="K111" s="399"/>
      <c r="L111" s="399"/>
      <c r="M111" s="399"/>
    </row>
    <row r="112" spans="1:13" ht="18.75">
      <c r="A112" s="403"/>
      <c r="B112" s="402"/>
      <c r="C112" s="401"/>
      <c r="D112" s="401"/>
      <c r="E112" s="401"/>
      <c r="F112" s="401"/>
      <c r="G112" s="401"/>
      <c r="H112" s="401"/>
      <c r="I112" s="399"/>
      <c r="J112" s="399"/>
      <c r="K112" s="399"/>
      <c r="L112" s="399"/>
      <c r="M112" s="399"/>
    </row>
    <row r="113" spans="1:39" ht="18.75">
      <c r="A113" s="403"/>
      <c r="B113" s="402"/>
      <c r="C113" s="401"/>
      <c r="D113" s="401"/>
      <c r="E113" s="401"/>
      <c r="F113" s="401"/>
      <c r="G113" s="401"/>
      <c r="H113" s="401"/>
      <c r="I113" s="399"/>
      <c r="J113" s="399"/>
      <c r="K113" s="399"/>
      <c r="L113" s="399"/>
      <c r="M113" s="399"/>
    </row>
    <row r="114" spans="1:39" ht="18.75">
      <c r="A114" s="400"/>
      <c r="C114" s="399"/>
      <c r="D114" s="399"/>
      <c r="E114" s="399"/>
      <c r="F114" s="399"/>
      <c r="G114" s="399"/>
      <c r="H114" s="399"/>
      <c r="I114" s="399"/>
      <c r="J114" s="399"/>
      <c r="K114" s="399"/>
      <c r="L114" s="399"/>
      <c r="M114" s="399"/>
    </row>
    <row r="115" spans="1:39">
      <c r="A115" s="398"/>
      <c r="B115" s="397"/>
    </row>
    <row r="116" spans="1:39">
      <c r="A116" s="398"/>
      <c r="B116" s="397"/>
    </row>
    <row r="117" spans="1:39">
      <c r="B117" s="397"/>
    </row>
    <row r="118" spans="1:39">
      <c r="B118" s="396"/>
    </row>
    <row r="119" spans="1:39">
      <c r="B119" s="396"/>
      <c r="C119" s="394"/>
      <c r="D119" s="394"/>
      <c r="E119" s="394"/>
      <c r="F119" s="394"/>
      <c r="G119" s="394"/>
      <c r="H119" s="394"/>
      <c r="I119" s="394"/>
      <c r="J119" s="394"/>
      <c r="K119" s="394"/>
      <c r="L119" s="394"/>
      <c r="M119" s="394"/>
      <c r="N119" s="394"/>
      <c r="O119" s="394"/>
      <c r="P119" s="394"/>
      <c r="Q119" s="394"/>
      <c r="R119" s="394"/>
      <c r="S119" s="394"/>
      <c r="T119" s="394"/>
      <c r="U119" s="394"/>
      <c r="V119" s="394"/>
      <c r="W119" s="394"/>
      <c r="X119" s="395"/>
      <c r="Y119" s="395"/>
      <c r="Z119" s="395"/>
      <c r="AA119" s="395"/>
      <c r="AB119" s="395"/>
      <c r="AC119" s="395"/>
      <c r="AD119" s="395"/>
      <c r="AE119" s="395"/>
      <c r="AF119" s="395"/>
      <c r="AG119" s="395"/>
      <c r="AH119" s="395"/>
      <c r="AI119" s="394"/>
      <c r="AM119" s="394"/>
    </row>
    <row r="120" spans="1:39">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5"/>
      <c r="Y120" s="395"/>
      <c r="Z120" s="395"/>
      <c r="AA120" s="395"/>
      <c r="AB120" s="395"/>
      <c r="AC120" s="395"/>
      <c r="AD120" s="395"/>
      <c r="AE120" s="395"/>
      <c r="AF120" s="395"/>
      <c r="AG120" s="395"/>
      <c r="AH120" s="395"/>
      <c r="AI120" s="394"/>
      <c r="AM120" s="394"/>
    </row>
    <row r="121" spans="1:39">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5"/>
      <c r="Y121" s="395"/>
      <c r="Z121" s="395"/>
      <c r="AA121" s="395"/>
      <c r="AB121" s="395"/>
      <c r="AC121" s="395"/>
      <c r="AD121" s="395"/>
      <c r="AE121" s="395"/>
      <c r="AF121" s="395"/>
      <c r="AG121" s="395"/>
      <c r="AH121" s="395"/>
      <c r="AI121" s="394"/>
      <c r="AM121" s="394"/>
    </row>
    <row r="132" spans="1:1">
      <c r="A132" s="391"/>
    </row>
    <row r="133" spans="1:1">
      <c r="A133" s="391"/>
    </row>
    <row r="134" spans="1:1">
      <c r="A134" s="391"/>
    </row>
    <row r="135" spans="1:1">
      <c r="A135" s="391"/>
    </row>
    <row r="136" spans="1:1">
      <c r="A136" s="391"/>
    </row>
    <row r="137" spans="1:1">
      <c r="A137" s="391"/>
    </row>
    <row r="138" spans="1:1">
      <c r="A138" s="391"/>
    </row>
    <row r="139" spans="1:1">
      <c r="A139" s="391"/>
    </row>
    <row r="140" spans="1:1">
      <c r="A140" s="391"/>
    </row>
    <row r="141" spans="1:1">
      <c r="A141" s="391"/>
    </row>
    <row r="142" spans="1:1">
      <c r="A142" s="391"/>
    </row>
    <row r="143" spans="1:1">
      <c r="A143" s="391"/>
    </row>
    <row r="144" spans="1:1">
      <c r="A144" s="391"/>
    </row>
    <row r="145" spans="1:1">
      <c r="A145" s="391"/>
    </row>
    <row r="146" spans="1:1">
      <c r="A146" s="391"/>
    </row>
    <row r="147" spans="1:1">
      <c r="A147" s="391"/>
    </row>
    <row r="148" spans="1:1">
      <c r="A148" s="391"/>
    </row>
    <row r="149" spans="1:1">
      <c r="A149" s="391"/>
    </row>
    <row r="150" spans="1:1">
      <c r="A150" s="391"/>
    </row>
    <row r="151" spans="1:1">
      <c r="A151" s="391"/>
    </row>
    <row r="152" spans="1:1">
      <c r="A152" s="391"/>
    </row>
    <row r="153" spans="1:1">
      <c r="A153" s="391"/>
    </row>
    <row r="154" spans="1:1">
      <c r="A154" s="391"/>
    </row>
    <row r="155" spans="1:1">
      <c r="A155" s="391"/>
    </row>
    <row r="156" spans="1:1">
      <c r="A156" s="391"/>
    </row>
    <row r="157" spans="1:1">
      <c r="A157" s="391"/>
    </row>
    <row r="158" spans="1:1">
      <c r="A158" s="391"/>
    </row>
    <row r="159" spans="1:1">
      <c r="A159" s="391"/>
    </row>
    <row r="160" spans="1:1">
      <c r="A160" s="391"/>
    </row>
    <row r="161" spans="1:1">
      <c r="A161" s="391"/>
    </row>
    <row r="162" spans="1:1">
      <c r="A162" s="391"/>
    </row>
    <row r="163" spans="1:1">
      <c r="A163" s="391"/>
    </row>
    <row r="164" spans="1:1">
      <c r="A164" s="391"/>
    </row>
    <row r="165" spans="1:1">
      <c r="A165" s="391"/>
    </row>
    <row r="166" spans="1:1">
      <c r="A166" s="391"/>
    </row>
    <row r="167" spans="1:1">
      <c r="A167" s="391"/>
    </row>
    <row r="168" spans="1:1">
      <c r="A168" s="391"/>
    </row>
    <row r="169" spans="1:1">
      <c r="A169" s="391"/>
    </row>
    <row r="170" spans="1:1">
      <c r="A170" s="391"/>
    </row>
    <row r="171" spans="1:1">
      <c r="A171" s="391"/>
    </row>
    <row r="172" spans="1:1">
      <c r="A172" s="391"/>
    </row>
    <row r="173" spans="1:1">
      <c r="A173" s="391"/>
    </row>
    <row r="174" spans="1:1">
      <c r="A174" s="391"/>
    </row>
    <row r="175" spans="1:1">
      <c r="A175" s="391"/>
    </row>
    <row r="176" spans="1:1">
      <c r="A176" s="391"/>
    </row>
    <row r="177" spans="1:1">
      <c r="A177" s="391"/>
    </row>
    <row r="178" spans="1:1">
      <c r="A178" s="391"/>
    </row>
    <row r="179" spans="1:1">
      <c r="A179" s="391"/>
    </row>
    <row r="180" spans="1:1">
      <c r="A180" s="391"/>
    </row>
    <row r="181" spans="1:1">
      <c r="A181" s="391"/>
    </row>
    <row r="182" spans="1:1">
      <c r="A182" s="391"/>
    </row>
    <row r="183" spans="1:1">
      <c r="A183" s="391"/>
    </row>
    <row r="184" spans="1:1">
      <c r="A184" s="391"/>
    </row>
    <row r="185" spans="1:1">
      <c r="A185" s="391"/>
    </row>
    <row r="186" spans="1:1">
      <c r="A186" s="391"/>
    </row>
    <row r="187" spans="1:1">
      <c r="A187" s="391"/>
    </row>
    <row r="188" spans="1:1">
      <c r="A188" s="391"/>
    </row>
    <row r="189" spans="1:1">
      <c r="A189" s="391"/>
    </row>
    <row r="190" spans="1:1">
      <c r="A190" s="391"/>
    </row>
    <row r="191" spans="1:1">
      <c r="A191" s="391"/>
    </row>
    <row r="192" spans="1:1">
      <c r="A192" s="391"/>
    </row>
    <row r="193" spans="1:1">
      <c r="A193" s="391"/>
    </row>
    <row r="194" spans="1:1">
      <c r="A194" s="391"/>
    </row>
    <row r="195" spans="1:1">
      <c r="A195" s="391"/>
    </row>
    <row r="196" spans="1:1">
      <c r="A196" s="391"/>
    </row>
    <row r="197" spans="1:1">
      <c r="A197" s="391"/>
    </row>
    <row r="198" spans="1:1">
      <c r="A198" s="391"/>
    </row>
    <row r="199" spans="1:1">
      <c r="A199" s="391"/>
    </row>
    <row r="200" spans="1:1">
      <c r="A200" s="391"/>
    </row>
    <row r="201" spans="1:1">
      <c r="A201" s="391"/>
    </row>
    <row r="202" spans="1:1">
      <c r="A202" s="391"/>
    </row>
    <row r="203" spans="1:1">
      <c r="A203" s="391"/>
    </row>
    <row r="204" spans="1:1">
      <c r="A204" s="391"/>
    </row>
    <row r="205" spans="1:1">
      <c r="A205" s="391"/>
    </row>
    <row r="206" spans="1:1">
      <c r="A206" s="391"/>
    </row>
    <row r="207" spans="1:1">
      <c r="A207" s="391"/>
    </row>
    <row r="208" spans="1:1">
      <c r="A208" s="391"/>
    </row>
    <row r="209" spans="1:1">
      <c r="A209" s="391"/>
    </row>
    <row r="210" spans="1:1">
      <c r="A210" s="391"/>
    </row>
    <row r="211" spans="1:1">
      <c r="A211" s="391"/>
    </row>
    <row r="212" spans="1:1">
      <c r="A212" s="391"/>
    </row>
    <row r="213" spans="1:1">
      <c r="A213" s="391"/>
    </row>
    <row r="214" spans="1:1">
      <c r="A214" s="391"/>
    </row>
    <row r="215" spans="1:1">
      <c r="A215" s="391"/>
    </row>
    <row r="216" spans="1:1">
      <c r="A216" s="391"/>
    </row>
    <row r="217" spans="1:1">
      <c r="A217" s="391"/>
    </row>
    <row r="218" spans="1:1">
      <c r="A218" s="391"/>
    </row>
    <row r="219" spans="1:1">
      <c r="A219" s="391"/>
    </row>
    <row r="220" spans="1:1">
      <c r="A220" s="391"/>
    </row>
    <row r="221" spans="1:1">
      <c r="A221" s="391"/>
    </row>
    <row r="222" spans="1:1">
      <c r="A222" s="391"/>
    </row>
    <row r="223" spans="1:1">
      <c r="A223" s="391"/>
    </row>
    <row r="224" spans="1:1">
      <c r="A224" s="391"/>
    </row>
    <row r="225" spans="1:1">
      <c r="A225" s="391"/>
    </row>
    <row r="226" spans="1:1">
      <c r="A226" s="391"/>
    </row>
    <row r="227" spans="1:1">
      <c r="A227" s="391"/>
    </row>
    <row r="228" spans="1:1">
      <c r="A228" s="391"/>
    </row>
    <row r="229" spans="1:1">
      <c r="A229" s="391"/>
    </row>
    <row r="230" spans="1:1">
      <c r="A230" s="391"/>
    </row>
    <row r="231" spans="1:1">
      <c r="A231" s="391"/>
    </row>
    <row r="232" spans="1:1">
      <c r="A232" s="391"/>
    </row>
    <row r="233" spans="1:1">
      <c r="A233" s="391"/>
    </row>
    <row r="234" spans="1:1">
      <c r="A234" s="391"/>
    </row>
    <row r="235" spans="1:1">
      <c r="A235" s="391"/>
    </row>
    <row r="236" spans="1:1">
      <c r="A236" s="391"/>
    </row>
    <row r="237" spans="1:1">
      <c r="A237" s="391"/>
    </row>
    <row r="238" spans="1:1">
      <c r="A238" s="391"/>
    </row>
    <row r="239" spans="1:1">
      <c r="A239" s="391"/>
    </row>
    <row r="240" spans="1:1">
      <c r="A240" s="391"/>
    </row>
    <row r="241" spans="1:1">
      <c r="A241" s="391"/>
    </row>
    <row r="242" spans="1:1">
      <c r="A242" s="391"/>
    </row>
    <row r="243" spans="1:1">
      <c r="A243" s="391"/>
    </row>
    <row r="244" spans="1:1">
      <c r="A244" s="391"/>
    </row>
    <row r="245" spans="1:1">
      <c r="A245" s="391"/>
    </row>
    <row r="246" spans="1:1">
      <c r="A246" s="391"/>
    </row>
    <row r="247" spans="1:1">
      <c r="A247" s="391"/>
    </row>
    <row r="248" spans="1:1">
      <c r="A248" s="391"/>
    </row>
    <row r="249" spans="1:1">
      <c r="A249" s="391"/>
    </row>
    <row r="250" spans="1:1">
      <c r="A250" s="391"/>
    </row>
    <row r="251" spans="1:1">
      <c r="A251" s="391"/>
    </row>
    <row r="252" spans="1:1">
      <c r="A252" s="391"/>
    </row>
    <row r="253" spans="1:1">
      <c r="A253" s="391"/>
    </row>
    <row r="254" spans="1:1">
      <c r="A254" s="391"/>
    </row>
    <row r="255" spans="1:1">
      <c r="A255" s="391"/>
    </row>
    <row r="256" spans="1:1">
      <c r="A256" s="391"/>
    </row>
    <row r="257" spans="1:1">
      <c r="A257" s="391"/>
    </row>
    <row r="258" spans="1:1">
      <c r="A258" s="391"/>
    </row>
    <row r="259" spans="1:1">
      <c r="A259" s="391"/>
    </row>
    <row r="260" spans="1:1">
      <c r="A260" s="391"/>
    </row>
    <row r="261" spans="1:1">
      <c r="A261" s="391"/>
    </row>
    <row r="262" spans="1:1">
      <c r="A262" s="391"/>
    </row>
    <row r="263" spans="1:1">
      <c r="A263" s="391"/>
    </row>
    <row r="264" spans="1:1">
      <c r="A264" s="391"/>
    </row>
    <row r="265" spans="1:1">
      <c r="A265" s="391"/>
    </row>
    <row r="266" spans="1:1">
      <c r="A266" s="391"/>
    </row>
    <row r="267" spans="1:1">
      <c r="A267" s="391"/>
    </row>
    <row r="268" spans="1:1">
      <c r="A268" s="391"/>
    </row>
    <row r="269" spans="1:1">
      <c r="A269" s="391"/>
    </row>
    <row r="270" spans="1:1">
      <c r="A270" s="391"/>
    </row>
    <row r="271" spans="1:1">
      <c r="A271" s="391"/>
    </row>
    <row r="272" spans="1:1">
      <c r="A272" s="391"/>
    </row>
    <row r="273" spans="1:1">
      <c r="A273" s="391"/>
    </row>
    <row r="274" spans="1:1">
      <c r="A274" s="391"/>
    </row>
    <row r="275" spans="1:1">
      <c r="A275" s="391"/>
    </row>
    <row r="276" spans="1:1">
      <c r="A276" s="391"/>
    </row>
    <row r="277" spans="1:1">
      <c r="A277" s="391"/>
    </row>
    <row r="278" spans="1:1">
      <c r="A278" s="391"/>
    </row>
    <row r="279" spans="1:1">
      <c r="A279" s="391"/>
    </row>
    <row r="280" spans="1:1">
      <c r="A280" s="391"/>
    </row>
    <row r="281" spans="1:1">
      <c r="A281" s="391"/>
    </row>
    <row r="282" spans="1:1">
      <c r="A282" s="391"/>
    </row>
    <row r="283" spans="1:1">
      <c r="A283" s="391"/>
    </row>
    <row r="284" spans="1:1">
      <c r="A284" s="391"/>
    </row>
    <row r="285" spans="1:1">
      <c r="A285" s="391"/>
    </row>
    <row r="286" spans="1:1">
      <c r="A286" s="391"/>
    </row>
    <row r="287" spans="1:1">
      <c r="A287" s="391"/>
    </row>
    <row r="288" spans="1:1">
      <c r="A288" s="391"/>
    </row>
    <row r="289" spans="1:1">
      <c r="A289" s="391"/>
    </row>
    <row r="290" spans="1:1">
      <c r="A290" s="391"/>
    </row>
    <row r="291" spans="1:1">
      <c r="A291" s="391"/>
    </row>
    <row r="292" spans="1:1">
      <c r="A292" s="391"/>
    </row>
    <row r="293" spans="1:1">
      <c r="A293" s="391"/>
    </row>
    <row r="294" spans="1:1">
      <c r="A294" s="391"/>
    </row>
    <row r="295" spans="1:1">
      <c r="A295" s="391"/>
    </row>
    <row r="296" spans="1:1">
      <c r="A296" s="391"/>
    </row>
    <row r="297" spans="1:1">
      <c r="A297" s="391"/>
    </row>
    <row r="298" spans="1:1">
      <c r="A298" s="391"/>
    </row>
    <row r="299" spans="1:1">
      <c r="A299" s="391"/>
    </row>
    <row r="300" spans="1:1">
      <c r="A300" s="391"/>
    </row>
    <row r="301" spans="1:1">
      <c r="A301" s="391"/>
    </row>
    <row r="302" spans="1:1">
      <c r="A302" s="391"/>
    </row>
    <row r="303" spans="1:1">
      <c r="A303" s="391"/>
    </row>
    <row r="304" spans="1:1">
      <c r="A304" s="391"/>
    </row>
    <row r="305" spans="1:1">
      <c r="A305" s="391"/>
    </row>
    <row r="306" spans="1:1">
      <c r="A306" s="391"/>
    </row>
    <row r="307" spans="1:1">
      <c r="A307" s="391"/>
    </row>
    <row r="308" spans="1:1">
      <c r="A308" s="391"/>
    </row>
    <row r="309" spans="1:1">
      <c r="A309" s="391"/>
    </row>
    <row r="310" spans="1:1">
      <c r="A310" s="391"/>
    </row>
    <row r="311" spans="1:1">
      <c r="A311" s="391"/>
    </row>
    <row r="312" spans="1:1">
      <c r="A312" s="391"/>
    </row>
    <row r="313" spans="1:1">
      <c r="A313" s="391"/>
    </row>
    <row r="314" spans="1:1">
      <c r="A314" s="391"/>
    </row>
    <row r="315" spans="1:1">
      <c r="A315" s="391"/>
    </row>
    <row r="316" spans="1:1">
      <c r="A316" s="391"/>
    </row>
    <row r="317" spans="1:1">
      <c r="A317" s="391"/>
    </row>
    <row r="318" spans="1:1">
      <c r="A318" s="391"/>
    </row>
    <row r="319" spans="1:1">
      <c r="A319" s="391"/>
    </row>
    <row r="320" spans="1:1">
      <c r="A320" s="391"/>
    </row>
    <row r="321" spans="1:1">
      <c r="A321" s="391"/>
    </row>
    <row r="322" spans="1:1">
      <c r="A322" s="391"/>
    </row>
    <row r="323" spans="1:1">
      <c r="A323" s="391"/>
    </row>
    <row r="324" spans="1:1">
      <c r="A324" s="391"/>
    </row>
    <row r="325" spans="1:1">
      <c r="A325" s="391"/>
    </row>
    <row r="326" spans="1:1">
      <c r="A326" s="391"/>
    </row>
    <row r="327" spans="1:1">
      <c r="A327" s="391"/>
    </row>
    <row r="328" spans="1:1">
      <c r="A328" s="391"/>
    </row>
    <row r="329" spans="1:1">
      <c r="A329" s="391"/>
    </row>
    <row r="330" spans="1:1">
      <c r="A330" s="391"/>
    </row>
    <row r="331" spans="1:1">
      <c r="A331" s="391"/>
    </row>
    <row r="332" spans="1:1">
      <c r="A332" s="391"/>
    </row>
    <row r="333" spans="1:1">
      <c r="A333" s="391"/>
    </row>
    <row r="334" spans="1:1">
      <c r="A334" s="391"/>
    </row>
    <row r="335" spans="1:1">
      <c r="A335" s="391"/>
    </row>
  </sheetData>
  <mergeCells count="11">
    <mergeCell ref="I8:L8"/>
    <mergeCell ref="O8:R8"/>
    <mergeCell ref="B9:E9"/>
    <mergeCell ref="B10:E10"/>
    <mergeCell ref="I10:L10"/>
    <mergeCell ref="B8:E8"/>
    <mergeCell ref="A1:AM1"/>
    <mergeCell ref="A2:AM2"/>
    <mergeCell ref="A3:AM3"/>
    <mergeCell ref="A4:AM4"/>
    <mergeCell ref="D5:F5"/>
  </mergeCells>
  <pageMargins left="0" right="0" top="0" bottom="0" header="0" footer="0"/>
  <pageSetup paperSize="5" scale="65" fitToHeight="0" orientation="landscape" r:id="rId1"/>
  <rowBreaks count="1" manualBreakCount="1">
    <brk id="8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19593-2D13-432B-8AA4-EE62702D1F68}">
  <sheetPr>
    <pageSetUpPr fitToPage="1"/>
  </sheetPr>
  <dimension ref="A1:DZ335"/>
  <sheetViews>
    <sheetView view="pageBreakPreview" zoomScale="70" zoomScaleNormal="100" zoomScaleSheetLayoutView="70" workbookViewId="0">
      <selection activeCell="B10" sqref="B10:E10"/>
    </sheetView>
  </sheetViews>
  <sheetFormatPr defaultColWidth="11.7109375" defaultRowHeight="15" outlineLevelCol="1"/>
  <cols>
    <col min="1" max="1" width="42" style="393" bestFit="1" customWidth="1"/>
    <col min="2" max="2" width="12.85546875" style="391" customWidth="1"/>
    <col min="3" max="3" width="1.28515625" style="391" customWidth="1"/>
    <col min="4" max="6" width="13.28515625" style="391" customWidth="1"/>
    <col min="7" max="7" width="1.7109375" style="391" customWidth="1"/>
    <col min="8" max="8" width="16.7109375" style="391" customWidth="1"/>
    <col min="9" max="10" width="13.28515625" style="391" customWidth="1"/>
    <col min="11" max="11" width="1.42578125" style="391" customWidth="1"/>
    <col min="12" max="12" width="16.7109375" style="391" customWidth="1"/>
    <col min="13" max="14" width="13.28515625" style="391" customWidth="1"/>
    <col min="15" max="15" width="1.85546875" style="391" customWidth="1"/>
    <col min="16" max="18" width="13.28515625" style="391" customWidth="1"/>
    <col min="19" max="19" width="1.7109375" style="391" hidden="1" customWidth="1" outlineLevel="1"/>
    <col min="20" max="22" width="13.28515625" style="391" hidden="1" customWidth="1" outlineLevel="1"/>
    <col min="23" max="23" width="1.42578125" style="391" hidden="1" customWidth="1" outlineLevel="1"/>
    <col min="24" max="26" width="13.28515625" style="392" hidden="1" customWidth="1" outlineLevel="1"/>
    <col min="27" max="27" width="1.42578125" style="392" hidden="1" customWidth="1" outlineLevel="1"/>
    <col min="28" max="30" width="13.28515625" style="392" hidden="1" customWidth="1" outlineLevel="1"/>
    <col min="31" max="31" width="1.42578125" style="392" hidden="1" customWidth="1" outlineLevel="1"/>
    <col min="32" max="34" width="13.28515625" style="392" hidden="1" customWidth="1" outlineLevel="1"/>
    <col min="35" max="35" width="2.140625" style="391" customWidth="1" collapsed="1"/>
    <col min="36" max="36" width="14.7109375" style="391" customWidth="1"/>
    <col min="37" max="38" width="13.28515625" style="391" customWidth="1"/>
    <col min="39" max="39" width="1.7109375" style="391" customWidth="1"/>
    <col min="40" max="16384" width="11.7109375" style="391"/>
  </cols>
  <sheetData>
    <row r="1" spans="1:43" ht="18">
      <c r="A1" s="734" t="s">
        <v>85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row>
    <row r="2" spans="1:43" ht="18">
      <c r="A2" s="734" t="s">
        <v>446</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row>
    <row r="3" spans="1:43" ht="15.75">
      <c r="A3" s="735" t="s">
        <v>424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row>
    <row r="4" spans="1:43" ht="15.75">
      <c r="A4" s="735" t="s">
        <v>425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row>
    <row r="5" spans="1:43" ht="18">
      <c r="A5" s="549" t="s">
        <v>447</v>
      </c>
      <c r="B5" s="548"/>
      <c r="C5" s="547"/>
      <c r="D5" s="736"/>
      <c r="E5" s="736"/>
      <c r="F5" s="736"/>
      <c r="G5" s="547"/>
      <c r="H5" s="547"/>
      <c r="I5" s="547"/>
      <c r="J5" s="547"/>
      <c r="K5" s="547"/>
    </row>
    <row r="6" spans="1:43">
      <c r="A6" s="547" t="s">
        <v>333</v>
      </c>
      <c r="B6" s="547"/>
      <c r="C6" s="547"/>
      <c r="D6" s="547"/>
      <c r="E6" s="547"/>
      <c r="F6" s="547"/>
      <c r="G6" s="547"/>
      <c r="H6" s="547"/>
      <c r="I6" s="547"/>
      <c r="J6" s="547"/>
      <c r="K6" s="547"/>
    </row>
    <row r="7" spans="1:43">
      <c r="A7" s="529" t="s">
        <v>297</v>
      </c>
      <c r="B7" s="547"/>
      <c r="C7" s="547"/>
      <c r="D7" s="547"/>
      <c r="E7" s="547"/>
      <c r="F7" s="547"/>
      <c r="G7" s="547"/>
      <c r="H7" s="547"/>
      <c r="I7" s="547"/>
      <c r="J7" s="547"/>
      <c r="K7" s="547"/>
      <c r="U7" s="392"/>
      <c r="V7" s="392"/>
      <c r="W7" s="392"/>
      <c r="AF7" s="391"/>
      <c r="AG7" s="391"/>
      <c r="AH7" s="391"/>
    </row>
    <row r="8" spans="1:43" s="413" customFormat="1" ht="24" customHeight="1">
      <c r="A8" s="543" t="s">
        <v>332</v>
      </c>
      <c r="B8" s="737"/>
      <c r="C8" s="737"/>
      <c r="D8" s="737"/>
      <c r="E8" s="737"/>
      <c r="F8" s="543"/>
      <c r="G8" s="401"/>
      <c r="H8" s="542" t="s">
        <v>331</v>
      </c>
      <c r="I8" s="737"/>
      <c r="J8" s="737"/>
      <c r="K8" s="737"/>
      <c r="L8" s="737"/>
      <c r="M8" s="541"/>
      <c r="N8" s="546" t="s">
        <v>330</v>
      </c>
      <c r="O8" s="737"/>
      <c r="P8" s="737"/>
      <c r="Q8" s="737"/>
      <c r="R8" s="737"/>
      <c r="S8" s="545"/>
      <c r="AF8" s="414"/>
      <c r="AG8" s="414"/>
      <c r="AH8" s="414"/>
      <c r="AI8" s="414"/>
      <c r="AJ8" s="414"/>
      <c r="AK8" s="414"/>
      <c r="AL8" s="414"/>
      <c r="AM8" s="414"/>
      <c r="AN8" s="414"/>
      <c r="AO8" s="414"/>
      <c r="AP8" s="414"/>
    </row>
    <row r="9" spans="1:43" s="413" customFormat="1" ht="24" customHeight="1">
      <c r="A9" s="543" t="s">
        <v>155</v>
      </c>
      <c r="B9" s="738"/>
      <c r="C9" s="738"/>
      <c r="D9" s="738"/>
      <c r="E9" s="738"/>
      <c r="F9" s="543"/>
      <c r="G9" s="543"/>
      <c r="H9" s="543"/>
      <c r="I9" s="543"/>
      <c r="J9" s="543"/>
      <c r="K9" s="543"/>
      <c r="L9" s="543"/>
      <c r="M9" s="543"/>
      <c r="N9" s="542" t="s">
        <v>329</v>
      </c>
      <c r="O9" s="539"/>
      <c r="P9" s="539" t="s">
        <v>328</v>
      </c>
      <c r="Q9" s="539"/>
      <c r="R9" s="539"/>
      <c r="S9" s="544"/>
      <c r="AF9" s="414"/>
      <c r="AG9" s="414"/>
      <c r="AH9" s="414"/>
      <c r="AI9" s="414"/>
      <c r="AJ9" s="414"/>
      <c r="AK9" s="414"/>
      <c r="AL9" s="414"/>
      <c r="AM9" s="414"/>
      <c r="AN9" s="414"/>
      <c r="AO9" s="414"/>
      <c r="AP9" s="414"/>
    </row>
    <row r="10" spans="1:43" s="413" customFormat="1" ht="24" customHeight="1">
      <c r="A10" s="543" t="s">
        <v>238</v>
      </c>
      <c r="B10" s="738"/>
      <c r="C10" s="738"/>
      <c r="D10" s="738"/>
      <c r="E10" s="738"/>
      <c r="F10" s="543"/>
      <c r="G10" s="401"/>
      <c r="H10" s="542" t="s">
        <v>327</v>
      </c>
      <c r="I10" s="737"/>
      <c r="J10" s="737"/>
      <c r="K10" s="737"/>
      <c r="L10" s="737"/>
      <c r="M10" s="541"/>
      <c r="N10" s="540" t="s">
        <v>326</v>
      </c>
      <c r="O10" s="539"/>
      <c r="P10" s="538"/>
      <c r="Q10" s="538" t="s">
        <v>325</v>
      </c>
      <c r="R10" s="538"/>
      <c r="S10" s="537"/>
      <c r="AF10" s="414"/>
      <c r="AG10" s="414"/>
      <c r="AH10" s="414"/>
      <c r="AI10" s="414"/>
      <c r="AJ10" s="414"/>
      <c r="AK10" s="414"/>
      <c r="AL10" s="414"/>
      <c r="AM10" s="414"/>
      <c r="AN10" s="414"/>
      <c r="AO10" s="414"/>
      <c r="AP10" s="414"/>
    </row>
    <row r="11" spans="1:43" ht="20.25">
      <c r="A11" s="426"/>
      <c r="B11" s="425"/>
      <c r="Q11" s="424"/>
      <c r="R11" s="424"/>
      <c r="S11" s="424"/>
      <c r="T11" s="424"/>
      <c r="U11" s="424"/>
      <c r="V11" s="424"/>
      <c r="W11" s="424"/>
      <c r="X11" s="391"/>
      <c r="Y11" s="391"/>
      <c r="Z11" s="391"/>
      <c r="AA11" s="391"/>
      <c r="AB11" s="391"/>
      <c r="AC11" s="391"/>
      <c r="AD11" s="391"/>
      <c r="AE11" s="391"/>
      <c r="AF11" s="391"/>
      <c r="AI11" s="392"/>
      <c r="AJ11" s="392"/>
      <c r="AK11" s="392"/>
      <c r="AL11" s="392"/>
      <c r="AM11" s="392"/>
      <c r="AN11" s="392"/>
      <c r="AO11" s="392"/>
      <c r="AP11" s="392"/>
      <c r="AQ11" s="392"/>
    </row>
    <row r="12" spans="1:43" ht="15.75">
      <c r="A12" s="536"/>
      <c r="B12" s="535"/>
      <c r="C12" s="531"/>
      <c r="D12" s="532"/>
      <c r="E12" s="532"/>
      <c r="F12" s="532"/>
      <c r="G12" s="531"/>
      <c r="H12" s="532"/>
      <c r="I12" s="532"/>
      <c r="J12" s="532"/>
      <c r="K12" s="531"/>
      <c r="L12" s="532"/>
      <c r="M12" s="532"/>
      <c r="N12" s="532"/>
      <c r="O12" s="531"/>
      <c r="P12" s="532"/>
      <c r="Q12" s="532"/>
      <c r="R12" s="532"/>
      <c r="S12" s="531"/>
      <c r="T12" s="533"/>
      <c r="U12" s="533"/>
      <c r="V12" s="533"/>
      <c r="W12" s="534"/>
      <c r="X12" s="533"/>
      <c r="Y12" s="533"/>
      <c r="Z12" s="533"/>
      <c r="AA12" s="534"/>
      <c r="AB12" s="533"/>
      <c r="AC12" s="533"/>
      <c r="AD12" s="533"/>
      <c r="AE12" s="534"/>
      <c r="AF12" s="533"/>
      <c r="AG12" s="533"/>
      <c r="AH12" s="533"/>
      <c r="AI12" s="531"/>
      <c r="AJ12" s="532"/>
      <c r="AK12" s="532"/>
      <c r="AL12" s="532"/>
      <c r="AM12" s="531"/>
    </row>
    <row r="13" spans="1:43" ht="15.75">
      <c r="A13" s="530" t="s">
        <v>291</v>
      </c>
      <c r="B13" s="525"/>
      <c r="C13" s="526"/>
      <c r="E13" s="529" t="s">
        <v>289</v>
      </c>
      <c r="G13" s="526"/>
      <c r="K13" s="526"/>
      <c r="O13" s="526"/>
      <c r="S13" s="526"/>
      <c r="T13" s="392"/>
      <c r="U13" s="392"/>
      <c r="V13" s="392"/>
      <c r="W13" s="527"/>
      <c r="AA13" s="527"/>
      <c r="AE13" s="527"/>
      <c r="AI13" s="526"/>
      <c r="AM13" s="526"/>
    </row>
    <row r="14" spans="1:43" ht="15.75">
      <c r="A14" s="488"/>
      <c r="C14" s="526"/>
      <c r="D14" s="528"/>
      <c r="G14" s="526"/>
      <c r="H14" s="528" t="s">
        <v>324</v>
      </c>
      <c r="K14" s="526"/>
      <c r="O14" s="526"/>
      <c r="S14" s="526"/>
      <c r="T14" s="392"/>
      <c r="U14" s="392"/>
      <c r="V14" s="392"/>
      <c r="W14" s="527"/>
      <c r="AA14" s="527"/>
      <c r="AE14" s="527"/>
      <c r="AI14" s="526"/>
      <c r="AM14" s="526"/>
    </row>
    <row r="15" spans="1:43" ht="15.75">
      <c r="A15" s="488"/>
      <c r="C15" s="526"/>
      <c r="G15" s="526"/>
      <c r="K15" s="526"/>
      <c r="O15" s="526"/>
      <c r="S15" s="526"/>
      <c r="T15" s="392"/>
      <c r="U15" s="392"/>
      <c r="V15" s="392"/>
      <c r="W15" s="527"/>
      <c r="AA15" s="527"/>
      <c r="AE15" s="527"/>
      <c r="AI15" s="526"/>
      <c r="AM15" s="526"/>
    </row>
    <row r="16" spans="1:43" ht="15.75">
      <c r="A16" s="488"/>
      <c r="C16" s="521"/>
      <c r="D16" s="525"/>
      <c r="E16" s="512" t="s">
        <v>323</v>
      </c>
      <c r="F16" s="525"/>
      <c r="G16" s="521"/>
      <c r="H16" s="525"/>
      <c r="I16" s="512" t="s">
        <v>323</v>
      </c>
      <c r="J16" s="525"/>
      <c r="K16" s="521"/>
      <c r="L16" s="525"/>
      <c r="M16" s="512" t="s">
        <v>323</v>
      </c>
      <c r="N16" s="525"/>
      <c r="O16" s="521"/>
      <c r="P16" s="522"/>
      <c r="Q16" s="523" t="s">
        <v>323</v>
      </c>
      <c r="R16" s="522"/>
      <c r="S16" s="524"/>
      <c r="T16" s="522"/>
      <c r="U16" s="523" t="s">
        <v>323</v>
      </c>
      <c r="V16" s="522"/>
      <c r="W16" s="524"/>
      <c r="X16" s="522"/>
      <c r="Y16" s="523" t="s">
        <v>323</v>
      </c>
      <c r="Z16" s="522"/>
      <c r="AA16" s="524"/>
      <c r="AB16" s="522"/>
      <c r="AC16" s="523" t="s">
        <v>323</v>
      </c>
      <c r="AD16" s="522"/>
      <c r="AE16" s="524"/>
      <c r="AF16" s="522"/>
      <c r="AG16" s="523" t="s">
        <v>323</v>
      </c>
      <c r="AH16" s="522"/>
      <c r="AI16" s="521"/>
      <c r="AM16" s="521"/>
    </row>
    <row r="17" spans="1:130" ht="15.75">
      <c r="A17" s="520"/>
      <c r="B17" s="519"/>
      <c r="C17" s="514"/>
      <c r="D17" s="515"/>
      <c r="E17" s="516" t="s">
        <v>322</v>
      </c>
      <c r="F17" s="515"/>
      <c r="G17" s="514"/>
      <c r="H17" s="515"/>
      <c r="I17" s="516" t="s">
        <v>321</v>
      </c>
      <c r="J17" s="515"/>
      <c r="K17" s="514"/>
      <c r="L17" s="515"/>
      <c r="M17" s="516" t="s">
        <v>320</v>
      </c>
      <c r="N17" s="515"/>
      <c r="O17" s="514"/>
      <c r="P17" s="517"/>
      <c r="Q17" s="516" t="s">
        <v>319</v>
      </c>
      <c r="R17" s="517"/>
      <c r="S17" s="518"/>
      <c r="T17" s="517"/>
      <c r="U17" s="516" t="s">
        <v>318</v>
      </c>
      <c r="V17" s="517"/>
      <c r="W17" s="518"/>
      <c r="X17" s="517"/>
      <c r="Y17" s="516" t="s">
        <v>317</v>
      </c>
      <c r="Z17" s="517"/>
      <c r="AA17" s="518"/>
      <c r="AB17" s="517"/>
      <c r="AC17" s="516" t="s">
        <v>414</v>
      </c>
      <c r="AD17" s="517"/>
      <c r="AE17" s="518"/>
      <c r="AF17" s="517"/>
      <c r="AG17" s="516" t="s">
        <v>429</v>
      </c>
      <c r="AH17" s="517"/>
      <c r="AI17" s="514"/>
      <c r="AJ17" s="516"/>
      <c r="AK17" s="516" t="s">
        <v>316</v>
      </c>
      <c r="AL17" s="515"/>
      <c r="AM17" s="514"/>
    </row>
    <row r="18" spans="1:130" ht="15.75">
      <c r="A18" s="513" t="s">
        <v>315</v>
      </c>
      <c r="B18" s="512" t="s">
        <v>314</v>
      </c>
      <c r="C18" s="507"/>
      <c r="D18" s="511"/>
      <c r="F18" s="508"/>
      <c r="G18" s="507"/>
      <c r="H18" s="511"/>
      <c r="J18" s="508"/>
      <c r="K18" s="507"/>
      <c r="L18" s="511"/>
      <c r="N18" s="508"/>
      <c r="O18" s="507"/>
      <c r="P18" s="511"/>
      <c r="R18" s="508"/>
      <c r="S18" s="507"/>
      <c r="T18" s="509"/>
      <c r="U18" s="392"/>
      <c r="V18" s="509"/>
      <c r="W18" s="510"/>
      <c r="X18" s="509"/>
      <c r="Z18" s="509"/>
      <c r="AA18" s="510"/>
      <c r="AB18" s="509"/>
      <c r="AD18" s="509"/>
      <c r="AE18" s="510"/>
      <c r="AF18" s="509"/>
      <c r="AH18" s="509"/>
      <c r="AI18" s="507"/>
      <c r="AJ18" s="508"/>
      <c r="AM18" s="507"/>
    </row>
    <row r="19" spans="1:130" ht="16.5" thickBot="1">
      <c r="A19" s="506" t="s">
        <v>313</v>
      </c>
      <c r="B19" s="505" t="s">
        <v>312</v>
      </c>
      <c r="C19" s="501"/>
      <c r="D19" s="502" t="s">
        <v>311</v>
      </c>
      <c r="E19" s="502" t="s">
        <v>310</v>
      </c>
      <c r="F19" s="502" t="s">
        <v>309</v>
      </c>
      <c r="G19" s="501"/>
      <c r="H19" s="502" t="s">
        <v>311</v>
      </c>
      <c r="I19" s="502" t="s">
        <v>310</v>
      </c>
      <c r="J19" s="502" t="s">
        <v>309</v>
      </c>
      <c r="K19" s="501"/>
      <c r="L19" s="502" t="s">
        <v>311</v>
      </c>
      <c r="M19" s="502" t="s">
        <v>310</v>
      </c>
      <c r="N19" s="502" t="s">
        <v>309</v>
      </c>
      <c r="O19" s="501"/>
      <c r="P19" s="502" t="s">
        <v>311</v>
      </c>
      <c r="Q19" s="502" t="s">
        <v>310</v>
      </c>
      <c r="R19" s="502" t="s">
        <v>309</v>
      </c>
      <c r="S19" s="501"/>
      <c r="T19" s="503" t="s">
        <v>311</v>
      </c>
      <c r="U19" s="503" t="s">
        <v>310</v>
      </c>
      <c r="V19" s="502" t="s">
        <v>309</v>
      </c>
      <c r="W19" s="504"/>
      <c r="X19" s="503" t="s">
        <v>311</v>
      </c>
      <c r="Y19" s="503" t="s">
        <v>310</v>
      </c>
      <c r="Z19" s="502" t="s">
        <v>309</v>
      </c>
      <c r="AA19" s="504"/>
      <c r="AB19" s="503" t="s">
        <v>311</v>
      </c>
      <c r="AC19" s="503" t="s">
        <v>310</v>
      </c>
      <c r="AD19" s="502" t="s">
        <v>309</v>
      </c>
      <c r="AE19" s="504"/>
      <c r="AF19" s="503" t="s">
        <v>311</v>
      </c>
      <c r="AG19" s="503" t="s">
        <v>310</v>
      </c>
      <c r="AH19" s="502" t="s">
        <v>309</v>
      </c>
      <c r="AI19" s="501"/>
      <c r="AJ19" s="503" t="s">
        <v>311</v>
      </c>
      <c r="AK19" s="502" t="s">
        <v>310</v>
      </c>
      <c r="AL19" s="502" t="s">
        <v>309</v>
      </c>
      <c r="AM19" s="501"/>
    </row>
    <row r="20" spans="1:130" s="466" customFormat="1" ht="21.75" customHeight="1" thickTop="1">
      <c r="A20" s="500"/>
      <c r="B20" s="499"/>
      <c r="C20" s="493"/>
      <c r="D20" s="491"/>
      <c r="E20" s="491"/>
      <c r="F20" s="491">
        <f t="shared" ref="F20:F21" si="0">SUM(D20:E20)</f>
        <v>0</v>
      </c>
      <c r="G20" s="493"/>
      <c r="H20" s="491"/>
      <c r="I20" s="491"/>
      <c r="J20" s="491">
        <f t="shared" ref="J20:J21" si="1">SUM(H20:I20)</f>
        <v>0</v>
      </c>
      <c r="K20" s="493"/>
      <c r="L20" s="491"/>
      <c r="M20" s="491"/>
      <c r="N20" s="491">
        <f t="shared" ref="N20:N21" si="2">SUM(L20:M20)</f>
        <v>0</v>
      </c>
      <c r="O20" s="493"/>
      <c r="P20" s="491"/>
      <c r="Q20" s="491"/>
      <c r="R20" s="491">
        <f t="shared" ref="R20:R21" si="3">SUM(P20:Q20)</f>
        <v>0</v>
      </c>
      <c r="S20" s="484"/>
      <c r="T20" s="491"/>
      <c r="U20" s="491"/>
      <c r="V20" s="491">
        <f t="shared" ref="V20:V21" si="4">SUM(T20:U20)</f>
        <v>0</v>
      </c>
      <c r="W20" s="494"/>
      <c r="X20" s="491"/>
      <c r="Y20" s="491"/>
      <c r="Z20" s="491">
        <f t="shared" ref="Z20:Z21" si="5">SUM(X20:Y20)</f>
        <v>0</v>
      </c>
      <c r="AA20" s="494"/>
      <c r="AB20" s="491"/>
      <c r="AC20" s="491"/>
      <c r="AD20" s="491">
        <f t="shared" ref="AD20:AD21" si="6">SUM(AB20:AC20)</f>
        <v>0</v>
      </c>
      <c r="AE20" s="494"/>
      <c r="AF20" s="491"/>
      <c r="AG20" s="491"/>
      <c r="AH20" s="491">
        <f t="shared" ref="AH20:AH54" si="7">SUM(AF20:AG20)</f>
        <v>0</v>
      </c>
      <c r="AI20" s="493"/>
      <c r="AJ20" s="492">
        <f>+H20+L20+P20+T20++X20+AB20+AF20</f>
        <v>0</v>
      </c>
      <c r="AK20" s="492">
        <f t="shared" ref="AK20:AK54" si="8">I20+M20+Q20+U20+Y20+AC20+AG20</f>
        <v>0</v>
      </c>
      <c r="AL20" s="491">
        <f t="shared" ref="AL20:AL54" si="9">SUM(AJ20:AK20)</f>
        <v>0</v>
      </c>
      <c r="AM20" s="484"/>
      <c r="AN20" s="490"/>
      <c r="AO20" s="490"/>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row>
    <row r="21" spans="1:130" s="466" customFormat="1" ht="21.75" customHeight="1">
      <c r="A21" s="500"/>
      <c r="B21" s="499"/>
      <c r="C21" s="493"/>
      <c r="D21" s="491"/>
      <c r="E21" s="491"/>
      <c r="F21" s="491">
        <f t="shared" si="0"/>
        <v>0</v>
      </c>
      <c r="G21" s="493"/>
      <c r="H21" s="491"/>
      <c r="I21" s="491"/>
      <c r="J21" s="491">
        <f t="shared" si="1"/>
        <v>0</v>
      </c>
      <c r="K21" s="493"/>
      <c r="L21" s="491"/>
      <c r="M21" s="491"/>
      <c r="N21" s="491">
        <f t="shared" si="2"/>
        <v>0</v>
      </c>
      <c r="O21" s="493"/>
      <c r="P21" s="491"/>
      <c r="Q21" s="491"/>
      <c r="R21" s="491">
        <f t="shared" si="3"/>
        <v>0</v>
      </c>
      <c r="S21" s="484"/>
      <c r="T21" s="491"/>
      <c r="U21" s="491"/>
      <c r="V21" s="491">
        <f t="shared" si="4"/>
        <v>0</v>
      </c>
      <c r="W21" s="494"/>
      <c r="X21" s="491"/>
      <c r="Y21" s="491"/>
      <c r="Z21" s="491">
        <f t="shared" si="5"/>
        <v>0</v>
      </c>
      <c r="AA21" s="494"/>
      <c r="AB21" s="491"/>
      <c r="AC21" s="491"/>
      <c r="AD21" s="491">
        <f t="shared" si="6"/>
        <v>0</v>
      </c>
      <c r="AE21" s="494"/>
      <c r="AF21" s="491"/>
      <c r="AG21" s="491"/>
      <c r="AH21" s="491">
        <f t="shared" si="7"/>
        <v>0</v>
      </c>
      <c r="AI21" s="493"/>
      <c r="AJ21" s="492">
        <f t="shared" ref="AJ21:AJ54" si="10">+H21+L21+P21+T21++X21+AB21+AF21</f>
        <v>0</v>
      </c>
      <c r="AK21" s="492">
        <f>I21+M21+Q21+U21+Y21+AC21+AG21</f>
        <v>0</v>
      </c>
      <c r="AL21" s="491">
        <f>SUM(AJ21:AK21)</f>
        <v>0</v>
      </c>
      <c r="AM21" s="484"/>
      <c r="AN21" s="490"/>
      <c r="AO21" s="490"/>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row>
    <row r="22" spans="1:130" s="466" customFormat="1" ht="21.75" customHeight="1">
      <c r="A22" s="496"/>
      <c r="B22" s="498"/>
      <c r="C22" s="493"/>
      <c r="D22" s="491"/>
      <c r="E22" s="491"/>
      <c r="F22" s="491">
        <f>SUM(D23:E23)</f>
        <v>0</v>
      </c>
      <c r="G22" s="493"/>
      <c r="H22" s="491"/>
      <c r="I22" s="491"/>
      <c r="J22" s="491">
        <f>SUM(H23:I23)</f>
        <v>0</v>
      </c>
      <c r="K22" s="493"/>
      <c r="L22" s="491"/>
      <c r="M22" s="491"/>
      <c r="N22" s="491">
        <f>SUM(L23:M23)</f>
        <v>0</v>
      </c>
      <c r="O22" s="493"/>
      <c r="P22" s="491"/>
      <c r="Q22" s="491"/>
      <c r="R22" s="491">
        <f>SUM(P23:Q23)</f>
        <v>0</v>
      </c>
      <c r="S22" s="484"/>
      <c r="T22" s="491"/>
      <c r="U22" s="491"/>
      <c r="V22" s="491">
        <f>SUM(T23:U23)</f>
        <v>0</v>
      </c>
      <c r="W22" s="494"/>
      <c r="X22" s="491"/>
      <c r="Y22" s="491"/>
      <c r="Z22" s="491">
        <f>SUM(X23:Y23)</f>
        <v>0</v>
      </c>
      <c r="AA22" s="494"/>
      <c r="AB22" s="491"/>
      <c r="AC22" s="491"/>
      <c r="AD22" s="491">
        <f>SUM(AB23:AC23)</f>
        <v>0</v>
      </c>
      <c r="AE22" s="494"/>
      <c r="AF22" s="491"/>
      <c r="AG22" s="491"/>
      <c r="AH22" s="491">
        <f>SUM(AF23:AG23)</f>
        <v>0</v>
      </c>
      <c r="AI22" s="493"/>
      <c r="AJ22" s="492">
        <f>+H23+L23+P23+T23++X23+AB23+AF23</f>
        <v>0</v>
      </c>
      <c r="AK22" s="492">
        <f>I23+M23+Q23+U23+Y23+AC23+AG23</f>
        <v>0</v>
      </c>
      <c r="AL22" s="491">
        <f>SUM(AJ23:AK23)</f>
        <v>0</v>
      </c>
      <c r="AM22" s="484"/>
      <c r="AN22" s="490"/>
      <c r="AO22" s="490"/>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row>
    <row r="23" spans="1:130" s="466" customFormat="1" ht="21.75" customHeight="1">
      <c r="A23" s="496"/>
      <c r="B23" s="498"/>
      <c r="C23" s="493"/>
      <c r="D23" s="491"/>
      <c r="E23" s="491"/>
      <c r="F23" s="491">
        <f t="shared" ref="F23:F54" si="11">SUM(D23:E23)</f>
        <v>0</v>
      </c>
      <c r="G23" s="493"/>
      <c r="H23" s="491"/>
      <c r="I23" s="491"/>
      <c r="J23" s="491">
        <f t="shared" ref="J23:J54" si="12">SUM(H23:I23)</f>
        <v>0</v>
      </c>
      <c r="K23" s="493"/>
      <c r="L23" s="491"/>
      <c r="M23" s="491"/>
      <c r="N23" s="491">
        <f t="shared" ref="N23:N54" si="13">SUM(L23:M23)</f>
        <v>0</v>
      </c>
      <c r="O23" s="493"/>
      <c r="P23" s="491"/>
      <c r="Q23" s="491"/>
      <c r="R23" s="491">
        <f t="shared" ref="R23:R54" si="14">SUM(P23:Q23)</f>
        <v>0</v>
      </c>
      <c r="S23" s="484"/>
      <c r="T23" s="491"/>
      <c r="U23" s="491"/>
      <c r="V23" s="491">
        <f t="shared" ref="V23:V54" si="15">SUM(T23:U23)</f>
        <v>0</v>
      </c>
      <c r="W23" s="494"/>
      <c r="X23" s="491"/>
      <c r="Y23" s="491"/>
      <c r="Z23" s="491">
        <f t="shared" ref="Z23:Z54" si="16">SUM(X23:Y23)</f>
        <v>0</v>
      </c>
      <c r="AA23" s="494"/>
      <c r="AB23" s="491"/>
      <c r="AC23" s="491"/>
      <c r="AD23" s="491">
        <f t="shared" ref="AD23:AD54" si="17">SUM(AB23:AC23)</f>
        <v>0</v>
      </c>
      <c r="AE23" s="494"/>
      <c r="AF23" s="491"/>
      <c r="AG23" s="491"/>
      <c r="AH23" s="491">
        <f t="shared" si="7"/>
        <v>0</v>
      </c>
      <c r="AI23" s="493"/>
      <c r="AJ23" s="492">
        <f t="shared" si="10"/>
        <v>0</v>
      </c>
      <c r="AK23" s="492">
        <f t="shared" si="8"/>
        <v>0</v>
      </c>
      <c r="AL23" s="491">
        <f t="shared" si="9"/>
        <v>0</v>
      </c>
      <c r="AM23" s="484"/>
      <c r="AN23" s="490"/>
      <c r="AO23" s="490"/>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row>
    <row r="24" spans="1:130" s="466" customFormat="1" ht="21.75" customHeight="1">
      <c r="A24" s="496"/>
      <c r="B24" s="498"/>
      <c r="C24" s="493"/>
      <c r="D24" s="491"/>
      <c r="E24" s="491"/>
      <c r="F24" s="491">
        <f t="shared" si="11"/>
        <v>0</v>
      </c>
      <c r="G24" s="493"/>
      <c r="H24" s="491"/>
      <c r="I24" s="491"/>
      <c r="J24" s="491">
        <f t="shared" si="12"/>
        <v>0</v>
      </c>
      <c r="K24" s="493"/>
      <c r="L24" s="491"/>
      <c r="M24" s="491"/>
      <c r="N24" s="491">
        <f t="shared" si="13"/>
        <v>0</v>
      </c>
      <c r="O24" s="493"/>
      <c r="P24" s="491"/>
      <c r="Q24" s="491"/>
      <c r="R24" s="491">
        <f t="shared" si="14"/>
        <v>0</v>
      </c>
      <c r="S24" s="484"/>
      <c r="T24" s="491"/>
      <c r="U24" s="491"/>
      <c r="V24" s="491">
        <f t="shared" si="15"/>
        <v>0</v>
      </c>
      <c r="W24" s="494"/>
      <c r="X24" s="491"/>
      <c r="Y24" s="491"/>
      <c r="Z24" s="491">
        <f t="shared" si="16"/>
        <v>0</v>
      </c>
      <c r="AA24" s="494"/>
      <c r="AB24" s="491"/>
      <c r="AC24" s="491"/>
      <c r="AD24" s="491">
        <f t="shared" si="17"/>
        <v>0</v>
      </c>
      <c r="AE24" s="494"/>
      <c r="AF24" s="491"/>
      <c r="AG24" s="491"/>
      <c r="AH24" s="491">
        <f t="shared" si="7"/>
        <v>0</v>
      </c>
      <c r="AI24" s="493"/>
      <c r="AJ24" s="492">
        <f t="shared" si="10"/>
        <v>0</v>
      </c>
      <c r="AK24" s="492">
        <f t="shared" si="8"/>
        <v>0</v>
      </c>
      <c r="AL24" s="491">
        <f t="shared" si="9"/>
        <v>0</v>
      </c>
      <c r="AM24" s="484"/>
      <c r="AN24" s="490"/>
      <c r="AO24" s="490"/>
      <c r="AP24" s="489"/>
      <c r="AQ24" s="489"/>
      <c r="AR24" s="489"/>
      <c r="AS24" s="489"/>
      <c r="AT24" s="489"/>
      <c r="AU24" s="489"/>
      <c r="AV24" s="489"/>
      <c r="AW24" s="489"/>
      <c r="AX24" s="489"/>
      <c r="AY24" s="489"/>
      <c r="AZ24" s="489"/>
      <c r="BA24" s="489"/>
      <c r="BB24" s="489"/>
      <c r="BC24" s="489"/>
      <c r="BD24" s="489"/>
      <c r="BE24" s="489"/>
      <c r="BF24" s="489"/>
      <c r="BG24" s="489"/>
      <c r="BH24" s="489"/>
      <c r="BI24" s="489"/>
      <c r="BJ24" s="489"/>
      <c r="BK24" s="489"/>
      <c r="BL24" s="489"/>
      <c r="BM24" s="489"/>
      <c r="BN24" s="489"/>
      <c r="BO24" s="489"/>
      <c r="BP24" s="489"/>
      <c r="BQ24" s="489"/>
      <c r="BR24" s="489"/>
      <c r="BS24" s="489"/>
      <c r="BT24" s="489"/>
      <c r="BU24" s="489"/>
      <c r="BV24" s="489"/>
      <c r="BW24" s="489"/>
      <c r="BX24" s="489"/>
      <c r="BY24" s="489"/>
      <c r="BZ24" s="489"/>
      <c r="CA24" s="489"/>
      <c r="CB24" s="489"/>
      <c r="CC24" s="489"/>
      <c r="CD24" s="489"/>
      <c r="CE24" s="489"/>
      <c r="CF24" s="489"/>
      <c r="CG24" s="489"/>
      <c r="CH24" s="489"/>
      <c r="CI24" s="489"/>
      <c r="CJ24" s="489"/>
      <c r="CK24" s="489"/>
      <c r="CL24" s="489"/>
      <c r="CM24" s="489"/>
      <c r="CN24" s="489"/>
      <c r="CO24" s="489"/>
      <c r="CP24" s="489"/>
      <c r="CQ24" s="489"/>
      <c r="CR24" s="489"/>
      <c r="CS24" s="489"/>
      <c r="CT24" s="489"/>
      <c r="CU24" s="489"/>
      <c r="CV24" s="489"/>
      <c r="CW24" s="489"/>
      <c r="CX24" s="489"/>
      <c r="CY24" s="489"/>
      <c r="CZ24" s="489"/>
      <c r="DA24" s="489"/>
      <c r="DB24" s="489"/>
      <c r="DC24" s="489"/>
      <c r="DD24" s="489"/>
      <c r="DE24" s="489"/>
      <c r="DF24" s="489"/>
      <c r="DG24" s="489"/>
      <c r="DH24" s="489"/>
      <c r="DI24" s="489"/>
      <c r="DJ24" s="489"/>
      <c r="DK24" s="489"/>
      <c r="DL24" s="489"/>
      <c r="DM24" s="489"/>
      <c r="DN24" s="489"/>
      <c r="DO24" s="489"/>
      <c r="DP24" s="489"/>
      <c r="DQ24" s="489"/>
      <c r="DR24" s="489"/>
      <c r="DS24" s="489"/>
      <c r="DT24" s="489"/>
      <c r="DU24" s="489"/>
      <c r="DV24" s="489"/>
      <c r="DW24" s="489"/>
      <c r="DX24" s="489"/>
      <c r="DY24" s="489"/>
      <c r="DZ24" s="489"/>
    </row>
    <row r="25" spans="1:130" s="466" customFormat="1" ht="21.75" customHeight="1">
      <c r="A25" s="496"/>
      <c r="B25" s="498"/>
      <c r="C25" s="493"/>
      <c r="D25" s="491"/>
      <c r="E25" s="491"/>
      <c r="F25" s="491">
        <f t="shared" si="11"/>
        <v>0</v>
      </c>
      <c r="G25" s="493"/>
      <c r="H25" s="491"/>
      <c r="I25" s="491"/>
      <c r="J25" s="491">
        <f t="shared" si="12"/>
        <v>0</v>
      </c>
      <c r="K25" s="493"/>
      <c r="L25" s="491"/>
      <c r="M25" s="491"/>
      <c r="N25" s="491">
        <f t="shared" si="13"/>
        <v>0</v>
      </c>
      <c r="O25" s="493"/>
      <c r="P25" s="491"/>
      <c r="Q25" s="491"/>
      <c r="R25" s="491">
        <f t="shared" si="14"/>
        <v>0</v>
      </c>
      <c r="S25" s="484"/>
      <c r="T25" s="491"/>
      <c r="U25" s="491"/>
      <c r="V25" s="491">
        <f t="shared" si="15"/>
        <v>0</v>
      </c>
      <c r="W25" s="494"/>
      <c r="X25" s="491"/>
      <c r="Y25" s="491"/>
      <c r="Z25" s="491">
        <f t="shared" si="16"/>
        <v>0</v>
      </c>
      <c r="AA25" s="494"/>
      <c r="AB25" s="491"/>
      <c r="AC25" s="491"/>
      <c r="AD25" s="491">
        <f t="shared" si="17"/>
        <v>0</v>
      </c>
      <c r="AE25" s="494"/>
      <c r="AF25" s="491"/>
      <c r="AG25" s="491"/>
      <c r="AH25" s="491">
        <f t="shared" si="7"/>
        <v>0</v>
      </c>
      <c r="AI25" s="493"/>
      <c r="AJ25" s="492">
        <f t="shared" si="10"/>
        <v>0</v>
      </c>
      <c r="AK25" s="492">
        <f t="shared" si="8"/>
        <v>0</v>
      </c>
      <c r="AL25" s="491">
        <f t="shared" si="9"/>
        <v>0</v>
      </c>
      <c r="AM25" s="484"/>
      <c r="AN25" s="490"/>
      <c r="AO25" s="490"/>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89"/>
    </row>
    <row r="26" spans="1:130" s="466" customFormat="1" ht="21.75" customHeight="1">
      <c r="A26" s="496"/>
      <c r="B26" s="498"/>
      <c r="C26" s="493"/>
      <c r="D26" s="491"/>
      <c r="E26" s="491"/>
      <c r="F26" s="491">
        <f t="shared" si="11"/>
        <v>0</v>
      </c>
      <c r="G26" s="493"/>
      <c r="H26" s="491"/>
      <c r="I26" s="491"/>
      <c r="J26" s="491">
        <f t="shared" si="12"/>
        <v>0</v>
      </c>
      <c r="K26" s="493"/>
      <c r="L26" s="491"/>
      <c r="M26" s="491"/>
      <c r="N26" s="491">
        <f t="shared" si="13"/>
        <v>0</v>
      </c>
      <c r="O26" s="493"/>
      <c r="P26" s="491"/>
      <c r="Q26" s="491"/>
      <c r="R26" s="491">
        <f t="shared" si="14"/>
        <v>0</v>
      </c>
      <c r="S26" s="484"/>
      <c r="T26" s="491"/>
      <c r="U26" s="491"/>
      <c r="V26" s="491">
        <f t="shared" si="15"/>
        <v>0</v>
      </c>
      <c r="W26" s="494"/>
      <c r="X26" s="491"/>
      <c r="Y26" s="491"/>
      <c r="Z26" s="491">
        <f t="shared" si="16"/>
        <v>0</v>
      </c>
      <c r="AA26" s="494"/>
      <c r="AB26" s="491"/>
      <c r="AC26" s="491"/>
      <c r="AD26" s="491">
        <f t="shared" si="17"/>
        <v>0</v>
      </c>
      <c r="AE26" s="494"/>
      <c r="AF26" s="491"/>
      <c r="AG26" s="491"/>
      <c r="AH26" s="491">
        <f t="shared" si="7"/>
        <v>0</v>
      </c>
      <c r="AI26" s="493"/>
      <c r="AJ26" s="492">
        <f t="shared" si="10"/>
        <v>0</v>
      </c>
      <c r="AK26" s="492">
        <f t="shared" si="8"/>
        <v>0</v>
      </c>
      <c r="AL26" s="491">
        <f t="shared" si="9"/>
        <v>0</v>
      </c>
      <c r="AM26" s="484"/>
      <c r="AN26" s="490"/>
      <c r="AO26" s="490"/>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89"/>
    </row>
    <row r="27" spans="1:130" s="466" customFormat="1" ht="21.75" customHeight="1">
      <c r="A27" s="496"/>
      <c r="B27" s="498"/>
      <c r="C27" s="493"/>
      <c r="D27" s="491"/>
      <c r="E27" s="491"/>
      <c r="F27" s="491">
        <f t="shared" si="11"/>
        <v>0</v>
      </c>
      <c r="G27" s="493"/>
      <c r="H27" s="491"/>
      <c r="I27" s="491"/>
      <c r="J27" s="491">
        <f t="shared" si="12"/>
        <v>0</v>
      </c>
      <c r="K27" s="493"/>
      <c r="L27" s="491"/>
      <c r="M27" s="491"/>
      <c r="N27" s="491">
        <f t="shared" si="13"/>
        <v>0</v>
      </c>
      <c r="O27" s="493"/>
      <c r="P27" s="491"/>
      <c r="Q27" s="491"/>
      <c r="R27" s="491">
        <f t="shared" si="14"/>
        <v>0</v>
      </c>
      <c r="S27" s="484"/>
      <c r="T27" s="491"/>
      <c r="U27" s="491"/>
      <c r="V27" s="491">
        <f t="shared" si="15"/>
        <v>0</v>
      </c>
      <c r="W27" s="494"/>
      <c r="X27" s="491"/>
      <c r="Y27" s="491"/>
      <c r="Z27" s="491">
        <f t="shared" si="16"/>
        <v>0</v>
      </c>
      <c r="AA27" s="494"/>
      <c r="AB27" s="491"/>
      <c r="AC27" s="491"/>
      <c r="AD27" s="491">
        <f t="shared" si="17"/>
        <v>0</v>
      </c>
      <c r="AE27" s="494"/>
      <c r="AF27" s="491"/>
      <c r="AG27" s="491"/>
      <c r="AH27" s="491">
        <f t="shared" si="7"/>
        <v>0</v>
      </c>
      <c r="AI27" s="493"/>
      <c r="AJ27" s="492">
        <f t="shared" si="10"/>
        <v>0</v>
      </c>
      <c r="AK27" s="492">
        <f t="shared" si="8"/>
        <v>0</v>
      </c>
      <c r="AL27" s="491">
        <f t="shared" si="9"/>
        <v>0</v>
      </c>
      <c r="AM27" s="484"/>
      <c r="AN27" s="490"/>
      <c r="AO27" s="490"/>
      <c r="AP27" s="489"/>
      <c r="AQ27" s="489"/>
      <c r="AR27" s="489"/>
      <c r="AS27" s="489"/>
      <c r="AT27" s="489"/>
      <c r="AU27" s="489"/>
      <c r="AV27" s="489"/>
      <c r="AW27" s="489"/>
      <c r="AX27" s="489"/>
      <c r="AY27" s="489"/>
      <c r="AZ27" s="489"/>
      <c r="BA27" s="489"/>
      <c r="BB27" s="489"/>
      <c r="BC27" s="489"/>
      <c r="BD27" s="489"/>
      <c r="BE27" s="489"/>
      <c r="BF27" s="489"/>
      <c r="BG27" s="489"/>
      <c r="BH27" s="489"/>
      <c r="BI27" s="489"/>
      <c r="BJ27" s="489"/>
      <c r="BK27" s="489"/>
      <c r="BL27" s="489"/>
      <c r="BM27" s="489"/>
      <c r="BN27" s="489"/>
      <c r="BO27" s="489"/>
      <c r="BP27" s="489"/>
      <c r="BQ27" s="489"/>
      <c r="BR27" s="489"/>
      <c r="BS27" s="489"/>
      <c r="BT27" s="489"/>
      <c r="BU27" s="489"/>
      <c r="BV27" s="489"/>
      <c r="BW27" s="489"/>
      <c r="BX27" s="489"/>
      <c r="BY27" s="489"/>
      <c r="BZ27" s="489"/>
      <c r="CA27" s="489"/>
      <c r="CB27" s="489"/>
      <c r="CC27" s="489"/>
      <c r="CD27" s="489"/>
      <c r="CE27" s="489"/>
      <c r="CF27" s="489"/>
      <c r="CG27" s="489"/>
      <c r="CH27" s="489"/>
      <c r="CI27" s="489"/>
      <c r="CJ27" s="489"/>
      <c r="CK27" s="489"/>
      <c r="CL27" s="489"/>
      <c r="CM27" s="489"/>
      <c r="CN27" s="489"/>
      <c r="CO27" s="489"/>
      <c r="CP27" s="489"/>
      <c r="CQ27" s="489"/>
      <c r="CR27" s="489"/>
      <c r="CS27" s="489"/>
      <c r="CT27" s="489"/>
      <c r="CU27" s="489"/>
      <c r="CV27" s="489"/>
      <c r="CW27" s="489"/>
      <c r="CX27" s="489"/>
      <c r="CY27" s="489"/>
      <c r="CZ27" s="489"/>
      <c r="DA27" s="489"/>
      <c r="DB27" s="489"/>
      <c r="DC27" s="489"/>
      <c r="DD27" s="489"/>
      <c r="DE27" s="489"/>
      <c r="DF27" s="489"/>
      <c r="DG27" s="489"/>
      <c r="DH27" s="489"/>
      <c r="DI27" s="489"/>
      <c r="DJ27" s="489"/>
      <c r="DK27" s="489"/>
      <c r="DL27" s="489"/>
      <c r="DM27" s="489"/>
      <c r="DN27" s="489"/>
      <c r="DO27" s="489"/>
      <c r="DP27" s="489"/>
      <c r="DQ27" s="489"/>
      <c r="DR27" s="489"/>
      <c r="DS27" s="489"/>
      <c r="DT27" s="489"/>
      <c r="DU27" s="489"/>
      <c r="DV27" s="489"/>
      <c r="DW27" s="489"/>
      <c r="DX27" s="489"/>
      <c r="DY27" s="489"/>
      <c r="DZ27" s="489"/>
    </row>
    <row r="28" spans="1:130" s="466" customFormat="1" ht="21.75" customHeight="1">
      <c r="A28" s="496"/>
      <c r="B28" s="498"/>
      <c r="C28" s="493"/>
      <c r="D28" s="491"/>
      <c r="E28" s="491"/>
      <c r="F28" s="491">
        <f t="shared" si="11"/>
        <v>0</v>
      </c>
      <c r="G28" s="493"/>
      <c r="H28" s="491"/>
      <c r="I28" s="491"/>
      <c r="J28" s="491">
        <f t="shared" si="12"/>
        <v>0</v>
      </c>
      <c r="K28" s="493"/>
      <c r="L28" s="491"/>
      <c r="M28" s="491"/>
      <c r="N28" s="491">
        <f t="shared" si="13"/>
        <v>0</v>
      </c>
      <c r="O28" s="493"/>
      <c r="P28" s="491"/>
      <c r="Q28" s="491"/>
      <c r="R28" s="491">
        <f t="shared" si="14"/>
        <v>0</v>
      </c>
      <c r="S28" s="484"/>
      <c r="T28" s="491"/>
      <c r="U28" s="491"/>
      <c r="V28" s="491">
        <f t="shared" si="15"/>
        <v>0</v>
      </c>
      <c r="W28" s="494"/>
      <c r="X28" s="491"/>
      <c r="Y28" s="491"/>
      <c r="Z28" s="491">
        <f t="shared" si="16"/>
        <v>0</v>
      </c>
      <c r="AA28" s="494"/>
      <c r="AB28" s="491"/>
      <c r="AC28" s="491"/>
      <c r="AD28" s="491">
        <f t="shared" si="17"/>
        <v>0</v>
      </c>
      <c r="AE28" s="494"/>
      <c r="AF28" s="491"/>
      <c r="AG28" s="491"/>
      <c r="AH28" s="491">
        <f t="shared" si="7"/>
        <v>0</v>
      </c>
      <c r="AI28" s="493"/>
      <c r="AJ28" s="492">
        <f t="shared" si="10"/>
        <v>0</v>
      </c>
      <c r="AK28" s="492">
        <f t="shared" si="8"/>
        <v>0</v>
      </c>
      <c r="AL28" s="491">
        <f t="shared" si="9"/>
        <v>0</v>
      </c>
      <c r="AM28" s="484"/>
      <c r="AN28" s="490"/>
      <c r="AO28" s="490"/>
      <c r="AP28" s="489"/>
      <c r="AQ28" s="489"/>
      <c r="AR28" s="489"/>
      <c r="AS28" s="489"/>
      <c r="AT28" s="489"/>
      <c r="AU28" s="489"/>
      <c r="AV28" s="489"/>
      <c r="AW28" s="489"/>
      <c r="AX28" s="489"/>
      <c r="AY28" s="489"/>
      <c r="AZ28" s="489"/>
      <c r="BA28" s="489"/>
      <c r="BB28" s="489"/>
      <c r="BC28" s="489"/>
      <c r="BD28" s="489"/>
      <c r="BE28" s="489"/>
      <c r="BF28" s="489"/>
      <c r="BG28" s="489"/>
      <c r="BH28" s="489"/>
      <c r="BI28" s="489"/>
      <c r="BJ28" s="489"/>
      <c r="BK28" s="489"/>
      <c r="BL28" s="489"/>
      <c r="BM28" s="489"/>
      <c r="BN28" s="489"/>
      <c r="BO28" s="489"/>
      <c r="BP28" s="489"/>
      <c r="BQ28" s="489"/>
      <c r="BR28" s="489"/>
      <c r="BS28" s="489"/>
      <c r="BT28" s="489"/>
      <c r="BU28" s="489"/>
      <c r="BV28" s="489"/>
      <c r="BW28" s="489"/>
      <c r="BX28" s="489"/>
      <c r="BY28" s="489"/>
      <c r="BZ28" s="489"/>
      <c r="CA28" s="489"/>
      <c r="CB28" s="489"/>
      <c r="CC28" s="489"/>
      <c r="CD28" s="489"/>
      <c r="CE28" s="489"/>
      <c r="CF28" s="489"/>
      <c r="CG28" s="489"/>
      <c r="CH28" s="489"/>
      <c r="CI28" s="489"/>
      <c r="CJ28" s="489"/>
      <c r="CK28" s="489"/>
      <c r="CL28" s="489"/>
      <c r="CM28" s="489"/>
      <c r="CN28" s="489"/>
      <c r="CO28" s="489"/>
      <c r="CP28" s="489"/>
      <c r="CQ28" s="489"/>
      <c r="CR28" s="489"/>
      <c r="CS28" s="489"/>
      <c r="CT28" s="489"/>
      <c r="CU28" s="489"/>
      <c r="CV28" s="489"/>
      <c r="CW28" s="489"/>
      <c r="CX28" s="489"/>
      <c r="CY28" s="489"/>
      <c r="CZ28" s="489"/>
      <c r="DA28" s="489"/>
      <c r="DB28" s="489"/>
      <c r="DC28" s="489"/>
      <c r="DD28" s="489"/>
      <c r="DE28" s="489"/>
      <c r="DF28" s="489"/>
      <c r="DG28" s="489"/>
      <c r="DH28" s="489"/>
      <c r="DI28" s="489"/>
      <c r="DJ28" s="489"/>
      <c r="DK28" s="489"/>
      <c r="DL28" s="489"/>
      <c r="DM28" s="489"/>
      <c r="DN28" s="489"/>
      <c r="DO28" s="489"/>
      <c r="DP28" s="489"/>
      <c r="DQ28" s="489"/>
      <c r="DR28" s="489"/>
      <c r="DS28" s="489"/>
      <c r="DT28" s="489"/>
      <c r="DU28" s="489"/>
      <c r="DV28" s="489"/>
      <c r="DW28" s="489"/>
      <c r="DX28" s="489"/>
      <c r="DY28" s="489"/>
      <c r="DZ28" s="489"/>
    </row>
    <row r="29" spans="1:130" s="466" customFormat="1" ht="21.75" customHeight="1">
      <c r="A29" s="496"/>
      <c r="B29" s="498"/>
      <c r="C29" s="493"/>
      <c r="D29" s="491"/>
      <c r="E29" s="491"/>
      <c r="F29" s="491">
        <f t="shared" si="11"/>
        <v>0</v>
      </c>
      <c r="G29" s="493"/>
      <c r="H29" s="491"/>
      <c r="I29" s="491"/>
      <c r="J29" s="491">
        <f t="shared" si="12"/>
        <v>0</v>
      </c>
      <c r="K29" s="493"/>
      <c r="L29" s="491"/>
      <c r="M29" s="491"/>
      <c r="N29" s="491">
        <f t="shared" si="13"/>
        <v>0</v>
      </c>
      <c r="O29" s="493"/>
      <c r="P29" s="491"/>
      <c r="Q29" s="491"/>
      <c r="R29" s="491">
        <f t="shared" si="14"/>
        <v>0</v>
      </c>
      <c r="S29" s="484"/>
      <c r="T29" s="491"/>
      <c r="U29" s="491"/>
      <c r="V29" s="491">
        <f t="shared" si="15"/>
        <v>0</v>
      </c>
      <c r="W29" s="494"/>
      <c r="X29" s="491"/>
      <c r="Y29" s="491"/>
      <c r="Z29" s="491">
        <f t="shared" si="16"/>
        <v>0</v>
      </c>
      <c r="AA29" s="494"/>
      <c r="AB29" s="491"/>
      <c r="AC29" s="491"/>
      <c r="AD29" s="491">
        <f t="shared" si="17"/>
        <v>0</v>
      </c>
      <c r="AE29" s="494"/>
      <c r="AF29" s="491"/>
      <c r="AG29" s="491"/>
      <c r="AH29" s="491">
        <f t="shared" si="7"/>
        <v>0</v>
      </c>
      <c r="AI29" s="493"/>
      <c r="AJ29" s="492">
        <f t="shared" si="10"/>
        <v>0</v>
      </c>
      <c r="AK29" s="492">
        <f t="shared" si="8"/>
        <v>0</v>
      </c>
      <c r="AL29" s="491">
        <f t="shared" si="9"/>
        <v>0</v>
      </c>
      <c r="AM29" s="484"/>
      <c r="AN29" s="490"/>
      <c r="AO29" s="490"/>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489"/>
      <c r="BL29" s="489"/>
      <c r="BM29" s="489"/>
      <c r="BN29" s="489"/>
      <c r="BO29" s="489"/>
      <c r="BP29" s="489"/>
      <c r="BQ29" s="489"/>
      <c r="BR29" s="489"/>
      <c r="BS29" s="489"/>
      <c r="BT29" s="489"/>
      <c r="BU29" s="489"/>
      <c r="BV29" s="489"/>
      <c r="BW29" s="489"/>
      <c r="BX29" s="489"/>
      <c r="BY29" s="489"/>
      <c r="BZ29" s="489"/>
      <c r="CA29" s="489"/>
      <c r="CB29" s="489"/>
      <c r="CC29" s="489"/>
      <c r="CD29" s="489"/>
      <c r="CE29" s="489"/>
      <c r="CF29" s="489"/>
      <c r="CG29" s="489"/>
      <c r="CH29" s="489"/>
      <c r="CI29" s="489"/>
      <c r="CJ29" s="489"/>
      <c r="CK29" s="489"/>
      <c r="CL29" s="489"/>
      <c r="CM29" s="489"/>
      <c r="CN29" s="489"/>
      <c r="CO29" s="489"/>
      <c r="CP29" s="489"/>
      <c r="CQ29" s="489"/>
      <c r="CR29" s="489"/>
      <c r="CS29" s="489"/>
      <c r="CT29" s="489"/>
      <c r="CU29" s="489"/>
      <c r="CV29" s="489"/>
      <c r="CW29" s="489"/>
      <c r="CX29" s="489"/>
      <c r="CY29" s="489"/>
      <c r="CZ29" s="489"/>
      <c r="DA29" s="489"/>
      <c r="DB29" s="489"/>
      <c r="DC29" s="489"/>
      <c r="DD29" s="489"/>
      <c r="DE29" s="489"/>
      <c r="DF29" s="489"/>
      <c r="DG29" s="489"/>
      <c r="DH29" s="489"/>
      <c r="DI29" s="489"/>
      <c r="DJ29" s="489"/>
      <c r="DK29" s="489"/>
      <c r="DL29" s="489"/>
      <c r="DM29" s="489"/>
      <c r="DN29" s="489"/>
      <c r="DO29" s="489"/>
      <c r="DP29" s="489"/>
      <c r="DQ29" s="489"/>
      <c r="DR29" s="489"/>
      <c r="DS29" s="489"/>
      <c r="DT29" s="489"/>
      <c r="DU29" s="489"/>
      <c r="DV29" s="489"/>
      <c r="DW29" s="489"/>
      <c r="DX29" s="489"/>
      <c r="DY29" s="489"/>
      <c r="DZ29" s="489"/>
    </row>
    <row r="30" spans="1:130" s="466" customFormat="1" ht="21.75" customHeight="1">
      <c r="A30" s="496"/>
      <c r="B30" s="498"/>
      <c r="C30" s="493"/>
      <c r="D30" s="491"/>
      <c r="E30" s="491"/>
      <c r="F30" s="491">
        <f t="shared" si="11"/>
        <v>0</v>
      </c>
      <c r="G30" s="493"/>
      <c r="H30" s="491"/>
      <c r="I30" s="491"/>
      <c r="J30" s="491">
        <f t="shared" si="12"/>
        <v>0</v>
      </c>
      <c r="K30" s="493"/>
      <c r="L30" s="491"/>
      <c r="M30" s="491"/>
      <c r="N30" s="491">
        <f t="shared" si="13"/>
        <v>0</v>
      </c>
      <c r="O30" s="493"/>
      <c r="P30" s="491"/>
      <c r="Q30" s="491"/>
      <c r="R30" s="491">
        <f t="shared" si="14"/>
        <v>0</v>
      </c>
      <c r="S30" s="484"/>
      <c r="T30" s="491"/>
      <c r="U30" s="491"/>
      <c r="V30" s="491">
        <f t="shared" si="15"/>
        <v>0</v>
      </c>
      <c r="W30" s="494"/>
      <c r="X30" s="491"/>
      <c r="Y30" s="491"/>
      <c r="Z30" s="491">
        <f t="shared" si="16"/>
        <v>0</v>
      </c>
      <c r="AA30" s="494"/>
      <c r="AB30" s="491"/>
      <c r="AC30" s="491"/>
      <c r="AD30" s="491">
        <f t="shared" si="17"/>
        <v>0</v>
      </c>
      <c r="AE30" s="494"/>
      <c r="AF30" s="491"/>
      <c r="AG30" s="491"/>
      <c r="AH30" s="491">
        <f t="shared" si="7"/>
        <v>0</v>
      </c>
      <c r="AI30" s="493"/>
      <c r="AJ30" s="492">
        <f t="shared" si="10"/>
        <v>0</v>
      </c>
      <c r="AK30" s="492">
        <f t="shared" si="8"/>
        <v>0</v>
      </c>
      <c r="AL30" s="491">
        <f t="shared" si="9"/>
        <v>0</v>
      </c>
      <c r="AM30" s="484"/>
      <c r="AN30" s="490"/>
      <c r="AO30" s="490"/>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89"/>
      <c r="CH30" s="489"/>
      <c r="CI30" s="489"/>
      <c r="CJ30" s="489"/>
      <c r="CK30" s="489"/>
      <c r="CL30" s="489"/>
      <c r="CM30" s="489"/>
      <c r="CN30" s="489"/>
      <c r="CO30" s="489"/>
      <c r="CP30" s="489"/>
      <c r="CQ30" s="489"/>
      <c r="CR30" s="489"/>
      <c r="CS30" s="489"/>
      <c r="CT30" s="489"/>
      <c r="CU30" s="489"/>
      <c r="CV30" s="489"/>
      <c r="CW30" s="489"/>
      <c r="CX30" s="489"/>
      <c r="CY30" s="489"/>
      <c r="CZ30" s="489"/>
      <c r="DA30" s="489"/>
      <c r="DB30" s="489"/>
      <c r="DC30" s="489"/>
      <c r="DD30" s="489"/>
      <c r="DE30" s="489"/>
      <c r="DF30" s="489"/>
      <c r="DG30" s="489"/>
      <c r="DH30" s="489"/>
      <c r="DI30" s="489"/>
      <c r="DJ30" s="489"/>
      <c r="DK30" s="489"/>
      <c r="DL30" s="489"/>
      <c r="DM30" s="489"/>
      <c r="DN30" s="489"/>
      <c r="DO30" s="489"/>
      <c r="DP30" s="489"/>
      <c r="DQ30" s="489"/>
      <c r="DR30" s="489"/>
      <c r="DS30" s="489"/>
      <c r="DT30" s="489"/>
      <c r="DU30" s="489"/>
      <c r="DV30" s="489"/>
      <c r="DW30" s="489"/>
      <c r="DX30" s="489"/>
      <c r="DY30" s="489"/>
      <c r="DZ30" s="489"/>
    </row>
    <row r="31" spans="1:130" s="466" customFormat="1" ht="18.75" customHeight="1">
      <c r="A31" s="496"/>
      <c r="B31" s="498"/>
      <c r="C31" s="493"/>
      <c r="D31" s="491"/>
      <c r="E31" s="491"/>
      <c r="F31" s="491">
        <f t="shared" si="11"/>
        <v>0</v>
      </c>
      <c r="G31" s="493"/>
      <c r="H31" s="491"/>
      <c r="I31" s="491"/>
      <c r="J31" s="491">
        <f t="shared" si="12"/>
        <v>0</v>
      </c>
      <c r="K31" s="493"/>
      <c r="L31" s="491"/>
      <c r="M31" s="491"/>
      <c r="N31" s="491">
        <f t="shared" si="13"/>
        <v>0</v>
      </c>
      <c r="O31" s="493"/>
      <c r="P31" s="491"/>
      <c r="Q31" s="491"/>
      <c r="R31" s="491">
        <f t="shared" si="14"/>
        <v>0</v>
      </c>
      <c r="S31" s="484"/>
      <c r="T31" s="491"/>
      <c r="U31" s="491"/>
      <c r="V31" s="491">
        <f t="shared" si="15"/>
        <v>0</v>
      </c>
      <c r="W31" s="494"/>
      <c r="X31" s="491"/>
      <c r="Y31" s="491"/>
      <c r="Z31" s="491">
        <f t="shared" si="16"/>
        <v>0</v>
      </c>
      <c r="AA31" s="494"/>
      <c r="AB31" s="491"/>
      <c r="AC31" s="491"/>
      <c r="AD31" s="491">
        <f t="shared" si="17"/>
        <v>0</v>
      </c>
      <c r="AE31" s="494"/>
      <c r="AF31" s="491"/>
      <c r="AG31" s="491"/>
      <c r="AH31" s="491">
        <f t="shared" si="7"/>
        <v>0</v>
      </c>
      <c r="AI31" s="493"/>
      <c r="AJ31" s="492">
        <f t="shared" si="10"/>
        <v>0</v>
      </c>
      <c r="AK31" s="492">
        <f t="shared" si="8"/>
        <v>0</v>
      </c>
      <c r="AL31" s="491">
        <f t="shared" si="9"/>
        <v>0</v>
      </c>
      <c r="AM31" s="484"/>
      <c r="AN31" s="490"/>
      <c r="AO31" s="490"/>
      <c r="AP31" s="489"/>
      <c r="AQ31" s="489"/>
      <c r="AR31" s="489"/>
      <c r="AS31" s="489"/>
      <c r="AT31" s="489"/>
      <c r="AU31" s="489"/>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c r="BW31" s="489"/>
      <c r="BX31" s="489"/>
      <c r="BY31" s="489"/>
      <c r="BZ31" s="489"/>
      <c r="CA31" s="489"/>
      <c r="CB31" s="489"/>
      <c r="CC31" s="489"/>
      <c r="CD31" s="489"/>
      <c r="CE31" s="489"/>
      <c r="CF31" s="489"/>
      <c r="CG31" s="489"/>
      <c r="CH31" s="489"/>
      <c r="CI31" s="489"/>
      <c r="CJ31" s="489"/>
      <c r="CK31" s="489"/>
      <c r="CL31" s="489"/>
      <c r="CM31" s="489"/>
      <c r="CN31" s="489"/>
      <c r="CO31" s="489"/>
      <c r="CP31" s="489"/>
      <c r="CQ31" s="489"/>
      <c r="CR31" s="489"/>
      <c r="CS31" s="489"/>
      <c r="CT31" s="489"/>
      <c r="CU31" s="489"/>
      <c r="CV31" s="489"/>
      <c r="CW31" s="489"/>
      <c r="CX31" s="489"/>
      <c r="CY31" s="489"/>
      <c r="CZ31" s="489"/>
      <c r="DA31" s="489"/>
      <c r="DB31" s="489"/>
      <c r="DC31" s="489"/>
      <c r="DD31" s="489"/>
      <c r="DE31" s="489"/>
      <c r="DF31" s="489"/>
      <c r="DG31" s="489"/>
      <c r="DH31" s="489"/>
      <c r="DI31" s="489"/>
      <c r="DJ31" s="489"/>
      <c r="DK31" s="489"/>
      <c r="DL31" s="489"/>
      <c r="DM31" s="489"/>
      <c r="DN31" s="489"/>
      <c r="DO31" s="489"/>
      <c r="DP31" s="489"/>
      <c r="DQ31" s="489"/>
      <c r="DR31" s="489"/>
      <c r="DS31" s="489"/>
      <c r="DT31" s="489"/>
      <c r="DU31" s="489"/>
      <c r="DV31" s="489"/>
      <c r="DW31" s="489"/>
      <c r="DX31" s="489"/>
      <c r="DY31" s="489"/>
      <c r="DZ31" s="489"/>
    </row>
    <row r="32" spans="1:130" s="466" customFormat="1" ht="18.75" hidden="1" customHeight="1">
      <c r="A32" s="496"/>
      <c r="B32" s="498"/>
      <c r="C32" s="493"/>
      <c r="D32" s="491"/>
      <c r="E32" s="491"/>
      <c r="F32" s="491">
        <f t="shared" si="11"/>
        <v>0</v>
      </c>
      <c r="G32" s="493"/>
      <c r="H32" s="491"/>
      <c r="I32" s="491"/>
      <c r="J32" s="491">
        <f t="shared" si="12"/>
        <v>0</v>
      </c>
      <c r="K32" s="493"/>
      <c r="L32" s="491"/>
      <c r="M32" s="491"/>
      <c r="N32" s="491">
        <f t="shared" si="13"/>
        <v>0</v>
      </c>
      <c r="O32" s="493"/>
      <c r="P32" s="491"/>
      <c r="Q32" s="491"/>
      <c r="R32" s="491">
        <f t="shared" si="14"/>
        <v>0</v>
      </c>
      <c r="S32" s="493"/>
      <c r="T32" s="491"/>
      <c r="U32" s="491"/>
      <c r="V32" s="491">
        <f t="shared" si="15"/>
        <v>0</v>
      </c>
      <c r="W32" s="484"/>
      <c r="X32" s="491"/>
      <c r="Y32" s="491"/>
      <c r="Z32" s="491">
        <f t="shared" si="16"/>
        <v>0</v>
      </c>
      <c r="AA32" s="494"/>
      <c r="AB32" s="491"/>
      <c r="AC32" s="491"/>
      <c r="AD32" s="491">
        <f t="shared" si="17"/>
        <v>0</v>
      </c>
      <c r="AE32" s="494"/>
      <c r="AF32" s="491"/>
      <c r="AG32" s="491"/>
      <c r="AH32" s="491">
        <f t="shared" si="7"/>
        <v>0</v>
      </c>
      <c r="AI32" s="493"/>
      <c r="AJ32" s="492">
        <f t="shared" si="10"/>
        <v>0</v>
      </c>
      <c r="AK32" s="492">
        <f t="shared" si="8"/>
        <v>0</v>
      </c>
      <c r="AL32" s="491">
        <f t="shared" si="9"/>
        <v>0</v>
      </c>
      <c r="AM32" s="484"/>
      <c r="AN32" s="490"/>
      <c r="AO32" s="490"/>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489"/>
      <c r="BL32" s="489"/>
      <c r="BM32" s="489"/>
      <c r="BN32" s="489"/>
      <c r="BO32" s="489"/>
      <c r="BP32" s="489"/>
      <c r="BQ32" s="489"/>
      <c r="BR32" s="489"/>
      <c r="BS32" s="489"/>
      <c r="BT32" s="489"/>
      <c r="BU32" s="489"/>
      <c r="BV32" s="489"/>
      <c r="BW32" s="489"/>
      <c r="BX32" s="489"/>
      <c r="BY32" s="489"/>
      <c r="BZ32" s="489"/>
      <c r="CA32" s="489"/>
      <c r="CB32" s="489"/>
      <c r="CC32" s="489"/>
      <c r="CD32" s="489"/>
      <c r="CE32" s="489"/>
      <c r="CF32" s="489"/>
      <c r="CG32" s="489"/>
      <c r="CH32" s="489"/>
      <c r="CI32" s="489"/>
      <c r="CJ32" s="489"/>
      <c r="CK32" s="489"/>
      <c r="CL32" s="489"/>
      <c r="CM32" s="489"/>
      <c r="CN32" s="489"/>
      <c r="CO32" s="489"/>
      <c r="CP32" s="489"/>
      <c r="CQ32" s="489"/>
      <c r="CR32" s="489"/>
      <c r="CS32" s="489"/>
      <c r="CT32" s="489"/>
      <c r="CU32" s="489"/>
      <c r="CV32" s="489"/>
      <c r="CW32" s="489"/>
      <c r="CX32" s="489"/>
      <c r="CY32" s="489"/>
      <c r="CZ32" s="489"/>
      <c r="DA32" s="489"/>
      <c r="DB32" s="489"/>
      <c r="DC32" s="489"/>
      <c r="DD32" s="489"/>
      <c r="DE32" s="489"/>
      <c r="DF32" s="489"/>
      <c r="DG32" s="489"/>
      <c r="DH32" s="489"/>
      <c r="DI32" s="489"/>
      <c r="DJ32" s="489"/>
      <c r="DK32" s="489"/>
      <c r="DL32" s="489"/>
      <c r="DM32" s="489"/>
      <c r="DN32" s="489"/>
      <c r="DO32" s="489"/>
      <c r="DP32" s="489"/>
      <c r="DQ32" s="489"/>
      <c r="DR32" s="489"/>
      <c r="DS32" s="489"/>
      <c r="DT32" s="489"/>
      <c r="DU32" s="489"/>
      <c r="DV32" s="489"/>
      <c r="DW32" s="489"/>
      <c r="DX32" s="489"/>
      <c r="DY32" s="489"/>
      <c r="DZ32" s="489"/>
    </row>
    <row r="33" spans="1:130" s="466" customFormat="1" ht="18.75" hidden="1" customHeight="1">
      <c r="A33" s="496"/>
      <c r="B33" s="498"/>
      <c r="C33" s="493"/>
      <c r="D33" s="491"/>
      <c r="E33" s="491"/>
      <c r="F33" s="491">
        <f t="shared" si="11"/>
        <v>0</v>
      </c>
      <c r="G33" s="493"/>
      <c r="H33" s="491"/>
      <c r="I33" s="491"/>
      <c r="J33" s="491">
        <f t="shared" si="12"/>
        <v>0</v>
      </c>
      <c r="K33" s="493"/>
      <c r="L33" s="491"/>
      <c r="M33" s="491"/>
      <c r="N33" s="491">
        <f t="shared" si="13"/>
        <v>0</v>
      </c>
      <c r="O33" s="493"/>
      <c r="P33" s="491"/>
      <c r="Q33" s="491"/>
      <c r="R33" s="491">
        <f t="shared" si="14"/>
        <v>0</v>
      </c>
      <c r="S33" s="493"/>
      <c r="T33" s="491"/>
      <c r="U33" s="491"/>
      <c r="V33" s="491">
        <f t="shared" si="15"/>
        <v>0</v>
      </c>
      <c r="W33" s="484"/>
      <c r="X33" s="491"/>
      <c r="Y33" s="491"/>
      <c r="Z33" s="491">
        <f t="shared" si="16"/>
        <v>0</v>
      </c>
      <c r="AA33" s="494"/>
      <c r="AB33" s="491"/>
      <c r="AC33" s="491"/>
      <c r="AD33" s="491">
        <f t="shared" si="17"/>
        <v>0</v>
      </c>
      <c r="AE33" s="494"/>
      <c r="AF33" s="491"/>
      <c r="AG33" s="491"/>
      <c r="AH33" s="491">
        <f t="shared" si="7"/>
        <v>0</v>
      </c>
      <c r="AI33" s="493"/>
      <c r="AJ33" s="492">
        <f t="shared" si="10"/>
        <v>0</v>
      </c>
      <c r="AK33" s="492">
        <f t="shared" si="8"/>
        <v>0</v>
      </c>
      <c r="AL33" s="491">
        <f t="shared" si="9"/>
        <v>0</v>
      </c>
      <c r="AM33" s="484"/>
      <c r="AN33" s="490"/>
      <c r="AO33" s="490"/>
      <c r="AP33" s="489"/>
      <c r="AQ33" s="489"/>
      <c r="AR33" s="489"/>
      <c r="AS33" s="489"/>
      <c r="AT33" s="489"/>
      <c r="AU33" s="489"/>
      <c r="AV33" s="489"/>
      <c r="AW33" s="489"/>
      <c r="AX33" s="489"/>
      <c r="AY33" s="489"/>
      <c r="AZ33" s="489"/>
      <c r="BA33" s="489"/>
      <c r="BB33" s="489"/>
      <c r="BC33" s="489"/>
      <c r="BD33" s="489"/>
      <c r="BE33" s="489"/>
      <c r="BF33" s="489"/>
      <c r="BG33" s="489"/>
      <c r="BH33" s="489"/>
      <c r="BI33" s="489"/>
      <c r="BJ33" s="489"/>
      <c r="BK33" s="489"/>
      <c r="BL33" s="489"/>
      <c r="BM33" s="489"/>
      <c r="BN33" s="489"/>
      <c r="BO33" s="489"/>
      <c r="BP33" s="489"/>
      <c r="BQ33" s="489"/>
      <c r="BR33" s="489"/>
      <c r="BS33" s="489"/>
      <c r="BT33" s="489"/>
      <c r="BU33" s="489"/>
      <c r="BV33" s="489"/>
      <c r="BW33" s="489"/>
      <c r="BX33" s="489"/>
      <c r="BY33" s="489"/>
      <c r="BZ33" s="489"/>
      <c r="CA33" s="489"/>
      <c r="CB33" s="489"/>
      <c r="CC33" s="489"/>
      <c r="CD33" s="489"/>
      <c r="CE33" s="489"/>
      <c r="CF33" s="489"/>
      <c r="CG33" s="489"/>
      <c r="CH33" s="489"/>
      <c r="CI33" s="489"/>
      <c r="CJ33" s="489"/>
      <c r="CK33" s="489"/>
      <c r="CL33" s="489"/>
      <c r="CM33" s="489"/>
      <c r="CN33" s="489"/>
      <c r="CO33" s="489"/>
      <c r="CP33" s="489"/>
      <c r="CQ33" s="489"/>
      <c r="CR33" s="489"/>
      <c r="CS33" s="489"/>
      <c r="CT33" s="489"/>
      <c r="CU33" s="489"/>
      <c r="CV33" s="489"/>
      <c r="CW33" s="489"/>
      <c r="CX33" s="489"/>
      <c r="CY33" s="489"/>
      <c r="CZ33" s="489"/>
      <c r="DA33" s="489"/>
      <c r="DB33" s="489"/>
      <c r="DC33" s="489"/>
      <c r="DD33" s="489"/>
      <c r="DE33" s="489"/>
      <c r="DF33" s="489"/>
      <c r="DG33" s="489"/>
      <c r="DH33" s="489"/>
      <c r="DI33" s="489"/>
      <c r="DJ33" s="489"/>
      <c r="DK33" s="489"/>
      <c r="DL33" s="489"/>
      <c r="DM33" s="489"/>
      <c r="DN33" s="489"/>
      <c r="DO33" s="489"/>
      <c r="DP33" s="489"/>
      <c r="DQ33" s="489"/>
      <c r="DR33" s="489"/>
      <c r="DS33" s="489"/>
      <c r="DT33" s="489"/>
      <c r="DU33" s="489"/>
      <c r="DV33" s="489"/>
      <c r="DW33" s="489"/>
      <c r="DX33" s="489"/>
      <c r="DY33" s="489"/>
      <c r="DZ33" s="489"/>
    </row>
    <row r="34" spans="1:130" s="466" customFormat="1" ht="18.75" hidden="1" customHeight="1">
      <c r="A34" s="496"/>
      <c r="B34" s="498"/>
      <c r="C34" s="493"/>
      <c r="D34" s="491"/>
      <c r="E34" s="491"/>
      <c r="F34" s="491">
        <f t="shared" si="11"/>
        <v>0</v>
      </c>
      <c r="G34" s="493"/>
      <c r="H34" s="491"/>
      <c r="I34" s="491"/>
      <c r="J34" s="491">
        <f t="shared" si="12"/>
        <v>0</v>
      </c>
      <c r="K34" s="493"/>
      <c r="L34" s="491"/>
      <c r="M34" s="491"/>
      <c r="N34" s="491">
        <f t="shared" si="13"/>
        <v>0</v>
      </c>
      <c r="O34" s="493"/>
      <c r="P34" s="491"/>
      <c r="Q34" s="491"/>
      <c r="R34" s="491">
        <f t="shared" si="14"/>
        <v>0</v>
      </c>
      <c r="S34" s="493"/>
      <c r="T34" s="491"/>
      <c r="U34" s="491"/>
      <c r="V34" s="491">
        <f t="shared" si="15"/>
        <v>0</v>
      </c>
      <c r="W34" s="484"/>
      <c r="X34" s="491"/>
      <c r="Y34" s="491"/>
      <c r="Z34" s="491">
        <f t="shared" si="16"/>
        <v>0</v>
      </c>
      <c r="AA34" s="494"/>
      <c r="AB34" s="491"/>
      <c r="AC34" s="491"/>
      <c r="AD34" s="491">
        <f t="shared" si="17"/>
        <v>0</v>
      </c>
      <c r="AE34" s="494"/>
      <c r="AF34" s="491"/>
      <c r="AG34" s="491"/>
      <c r="AH34" s="491">
        <f t="shared" si="7"/>
        <v>0</v>
      </c>
      <c r="AI34" s="493"/>
      <c r="AJ34" s="492">
        <f t="shared" si="10"/>
        <v>0</v>
      </c>
      <c r="AK34" s="492">
        <f t="shared" si="8"/>
        <v>0</v>
      </c>
      <c r="AL34" s="491">
        <f t="shared" si="9"/>
        <v>0</v>
      </c>
      <c r="AM34" s="484"/>
      <c r="AN34" s="490"/>
      <c r="AO34" s="490"/>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c r="DE34" s="489"/>
      <c r="DF34" s="489"/>
      <c r="DG34" s="489"/>
      <c r="DH34" s="489"/>
      <c r="DI34" s="489"/>
      <c r="DJ34" s="489"/>
      <c r="DK34" s="489"/>
      <c r="DL34" s="489"/>
      <c r="DM34" s="489"/>
      <c r="DN34" s="489"/>
      <c r="DO34" s="489"/>
      <c r="DP34" s="489"/>
      <c r="DQ34" s="489"/>
      <c r="DR34" s="489"/>
      <c r="DS34" s="489"/>
      <c r="DT34" s="489"/>
      <c r="DU34" s="489"/>
      <c r="DV34" s="489"/>
      <c r="DW34" s="489"/>
      <c r="DX34" s="489"/>
      <c r="DY34" s="489"/>
      <c r="DZ34" s="489"/>
    </row>
    <row r="35" spans="1:130" s="466" customFormat="1" ht="18.75" hidden="1" customHeight="1">
      <c r="A35" s="496"/>
      <c r="B35" s="498"/>
      <c r="C35" s="493"/>
      <c r="D35" s="491"/>
      <c r="E35" s="491"/>
      <c r="F35" s="491">
        <f t="shared" si="11"/>
        <v>0</v>
      </c>
      <c r="G35" s="493"/>
      <c r="H35" s="491"/>
      <c r="I35" s="491"/>
      <c r="J35" s="491">
        <f t="shared" si="12"/>
        <v>0</v>
      </c>
      <c r="K35" s="493"/>
      <c r="L35" s="491"/>
      <c r="M35" s="491"/>
      <c r="N35" s="491">
        <f t="shared" si="13"/>
        <v>0</v>
      </c>
      <c r="O35" s="493"/>
      <c r="P35" s="491"/>
      <c r="Q35" s="491"/>
      <c r="R35" s="491">
        <f t="shared" si="14"/>
        <v>0</v>
      </c>
      <c r="S35" s="493"/>
      <c r="T35" s="491"/>
      <c r="U35" s="491"/>
      <c r="V35" s="491">
        <f t="shared" si="15"/>
        <v>0</v>
      </c>
      <c r="W35" s="484"/>
      <c r="X35" s="491"/>
      <c r="Y35" s="491"/>
      <c r="Z35" s="491">
        <f t="shared" si="16"/>
        <v>0</v>
      </c>
      <c r="AA35" s="494"/>
      <c r="AB35" s="491"/>
      <c r="AC35" s="491"/>
      <c r="AD35" s="491">
        <f t="shared" si="17"/>
        <v>0</v>
      </c>
      <c r="AE35" s="494"/>
      <c r="AF35" s="491"/>
      <c r="AG35" s="491"/>
      <c r="AH35" s="491">
        <f t="shared" si="7"/>
        <v>0</v>
      </c>
      <c r="AI35" s="493"/>
      <c r="AJ35" s="492">
        <f t="shared" si="10"/>
        <v>0</v>
      </c>
      <c r="AK35" s="492">
        <f t="shared" si="8"/>
        <v>0</v>
      </c>
      <c r="AL35" s="491">
        <f t="shared" si="9"/>
        <v>0</v>
      </c>
      <c r="AM35" s="484"/>
      <c r="AN35" s="490"/>
      <c r="AO35" s="490"/>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c r="DE35" s="489"/>
      <c r="DF35" s="489"/>
      <c r="DG35" s="489"/>
      <c r="DH35" s="489"/>
      <c r="DI35" s="489"/>
      <c r="DJ35" s="489"/>
      <c r="DK35" s="489"/>
      <c r="DL35" s="489"/>
      <c r="DM35" s="489"/>
      <c r="DN35" s="489"/>
      <c r="DO35" s="489"/>
      <c r="DP35" s="489"/>
      <c r="DQ35" s="489"/>
      <c r="DR35" s="489"/>
      <c r="DS35" s="489"/>
      <c r="DT35" s="489"/>
      <c r="DU35" s="489"/>
      <c r="DV35" s="489"/>
      <c r="DW35" s="489"/>
      <c r="DX35" s="489"/>
      <c r="DY35" s="489"/>
      <c r="DZ35" s="489"/>
    </row>
    <row r="36" spans="1:130" s="466" customFormat="1" ht="18.75" hidden="1" customHeight="1">
      <c r="A36" s="496"/>
      <c r="B36" s="498"/>
      <c r="C36" s="493"/>
      <c r="D36" s="491"/>
      <c r="E36" s="491"/>
      <c r="F36" s="491">
        <f t="shared" si="11"/>
        <v>0</v>
      </c>
      <c r="G36" s="493"/>
      <c r="H36" s="491"/>
      <c r="I36" s="491"/>
      <c r="J36" s="491">
        <f t="shared" si="12"/>
        <v>0</v>
      </c>
      <c r="K36" s="493"/>
      <c r="L36" s="491"/>
      <c r="M36" s="491"/>
      <c r="N36" s="491">
        <f t="shared" si="13"/>
        <v>0</v>
      </c>
      <c r="O36" s="493"/>
      <c r="P36" s="491"/>
      <c r="Q36" s="491"/>
      <c r="R36" s="491">
        <f t="shared" si="14"/>
        <v>0</v>
      </c>
      <c r="S36" s="493"/>
      <c r="T36" s="491"/>
      <c r="U36" s="491"/>
      <c r="V36" s="491">
        <f t="shared" si="15"/>
        <v>0</v>
      </c>
      <c r="W36" s="484"/>
      <c r="X36" s="491"/>
      <c r="Y36" s="491"/>
      <c r="Z36" s="491">
        <f t="shared" si="16"/>
        <v>0</v>
      </c>
      <c r="AA36" s="494"/>
      <c r="AB36" s="491"/>
      <c r="AC36" s="491"/>
      <c r="AD36" s="491">
        <f t="shared" si="17"/>
        <v>0</v>
      </c>
      <c r="AE36" s="494"/>
      <c r="AF36" s="491"/>
      <c r="AG36" s="491"/>
      <c r="AH36" s="491">
        <f t="shared" si="7"/>
        <v>0</v>
      </c>
      <c r="AI36" s="493"/>
      <c r="AJ36" s="492">
        <f t="shared" si="10"/>
        <v>0</v>
      </c>
      <c r="AK36" s="492">
        <f t="shared" si="8"/>
        <v>0</v>
      </c>
      <c r="AL36" s="491">
        <f t="shared" si="9"/>
        <v>0</v>
      </c>
      <c r="AM36" s="484"/>
      <c r="AN36" s="490"/>
      <c r="AO36" s="490"/>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c r="DE36" s="489"/>
      <c r="DF36" s="489"/>
      <c r="DG36" s="489"/>
      <c r="DH36" s="489"/>
      <c r="DI36" s="489"/>
      <c r="DJ36" s="489"/>
      <c r="DK36" s="489"/>
      <c r="DL36" s="489"/>
      <c r="DM36" s="489"/>
      <c r="DN36" s="489"/>
      <c r="DO36" s="489"/>
      <c r="DP36" s="489"/>
      <c r="DQ36" s="489"/>
      <c r="DR36" s="489"/>
      <c r="DS36" s="489"/>
      <c r="DT36" s="489"/>
      <c r="DU36" s="489"/>
      <c r="DV36" s="489"/>
      <c r="DW36" s="489"/>
      <c r="DX36" s="489"/>
      <c r="DY36" s="489"/>
      <c r="DZ36" s="489"/>
    </row>
    <row r="37" spans="1:130" s="466" customFormat="1" ht="18.75" hidden="1" customHeight="1">
      <c r="A37" s="496"/>
      <c r="B37" s="498"/>
      <c r="C37" s="493"/>
      <c r="D37" s="491"/>
      <c r="E37" s="491"/>
      <c r="F37" s="491">
        <f t="shared" si="11"/>
        <v>0</v>
      </c>
      <c r="G37" s="493"/>
      <c r="H37" s="491"/>
      <c r="I37" s="491"/>
      <c r="J37" s="491">
        <f t="shared" si="12"/>
        <v>0</v>
      </c>
      <c r="K37" s="493"/>
      <c r="L37" s="491"/>
      <c r="M37" s="491"/>
      <c r="N37" s="491">
        <f t="shared" si="13"/>
        <v>0</v>
      </c>
      <c r="O37" s="493"/>
      <c r="P37" s="491"/>
      <c r="Q37" s="491"/>
      <c r="R37" s="491">
        <f t="shared" si="14"/>
        <v>0</v>
      </c>
      <c r="S37" s="493"/>
      <c r="T37" s="491"/>
      <c r="U37" s="491"/>
      <c r="V37" s="491">
        <f t="shared" si="15"/>
        <v>0</v>
      </c>
      <c r="W37" s="484"/>
      <c r="X37" s="491"/>
      <c r="Y37" s="491"/>
      <c r="Z37" s="491">
        <f t="shared" si="16"/>
        <v>0</v>
      </c>
      <c r="AA37" s="494"/>
      <c r="AB37" s="491"/>
      <c r="AC37" s="491"/>
      <c r="AD37" s="491">
        <f t="shared" si="17"/>
        <v>0</v>
      </c>
      <c r="AE37" s="494"/>
      <c r="AF37" s="491"/>
      <c r="AG37" s="491"/>
      <c r="AH37" s="491">
        <f t="shared" si="7"/>
        <v>0</v>
      </c>
      <c r="AI37" s="493"/>
      <c r="AJ37" s="492">
        <f t="shared" si="10"/>
        <v>0</v>
      </c>
      <c r="AK37" s="492">
        <f t="shared" si="8"/>
        <v>0</v>
      </c>
      <c r="AL37" s="491">
        <f t="shared" si="9"/>
        <v>0</v>
      </c>
      <c r="AM37" s="484"/>
      <c r="AN37" s="490"/>
      <c r="AO37" s="490"/>
      <c r="AP37" s="489"/>
      <c r="AQ37" s="489"/>
      <c r="AR37" s="489"/>
      <c r="AS37" s="489"/>
      <c r="AT37" s="489"/>
      <c r="AU37" s="489"/>
      <c r="AV37" s="489"/>
      <c r="AW37" s="489"/>
      <c r="AX37" s="489"/>
      <c r="AY37" s="489"/>
      <c r="AZ37" s="489"/>
      <c r="BA37" s="489"/>
      <c r="BB37" s="489"/>
      <c r="BC37" s="489"/>
      <c r="BD37" s="489"/>
      <c r="BE37" s="489"/>
      <c r="BF37" s="489"/>
      <c r="BG37" s="489"/>
      <c r="BH37" s="489"/>
      <c r="BI37" s="489"/>
      <c r="BJ37" s="489"/>
      <c r="BK37" s="489"/>
      <c r="BL37" s="489"/>
      <c r="BM37" s="489"/>
      <c r="BN37" s="489"/>
      <c r="BO37" s="489"/>
      <c r="BP37" s="489"/>
      <c r="BQ37" s="489"/>
      <c r="BR37" s="489"/>
      <c r="BS37" s="489"/>
      <c r="BT37" s="489"/>
      <c r="BU37" s="489"/>
      <c r="BV37" s="489"/>
      <c r="BW37" s="489"/>
      <c r="BX37" s="489"/>
      <c r="BY37" s="489"/>
      <c r="BZ37" s="489"/>
      <c r="CA37" s="489"/>
      <c r="CB37" s="489"/>
      <c r="CC37" s="489"/>
      <c r="CD37" s="489"/>
      <c r="CE37" s="489"/>
      <c r="CF37" s="489"/>
      <c r="CG37" s="489"/>
      <c r="CH37" s="489"/>
      <c r="CI37" s="489"/>
      <c r="CJ37" s="489"/>
      <c r="CK37" s="489"/>
      <c r="CL37" s="489"/>
      <c r="CM37" s="489"/>
      <c r="CN37" s="489"/>
      <c r="CO37" s="489"/>
      <c r="CP37" s="489"/>
      <c r="CQ37" s="489"/>
      <c r="CR37" s="489"/>
      <c r="CS37" s="489"/>
      <c r="CT37" s="489"/>
      <c r="CU37" s="489"/>
      <c r="CV37" s="489"/>
      <c r="CW37" s="489"/>
      <c r="CX37" s="489"/>
      <c r="CY37" s="489"/>
      <c r="CZ37" s="489"/>
      <c r="DA37" s="489"/>
      <c r="DB37" s="489"/>
      <c r="DC37" s="489"/>
      <c r="DD37" s="489"/>
      <c r="DE37" s="489"/>
      <c r="DF37" s="489"/>
      <c r="DG37" s="489"/>
      <c r="DH37" s="489"/>
      <c r="DI37" s="489"/>
      <c r="DJ37" s="489"/>
      <c r="DK37" s="489"/>
      <c r="DL37" s="489"/>
      <c r="DM37" s="489"/>
      <c r="DN37" s="489"/>
      <c r="DO37" s="489"/>
      <c r="DP37" s="489"/>
      <c r="DQ37" s="489"/>
      <c r="DR37" s="489"/>
      <c r="DS37" s="489"/>
      <c r="DT37" s="489"/>
      <c r="DU37" s="489"/>
      <c r="DV37" s="489"/>
      <c r="DW37" s="489"/>
      <c r="DX37" s="489"/>
      <c r="DY37" s="489"/>
      <c r="DZ37" s="489"/>
    </row>
    <row r="38" spans="1:130" s="466" customFormat="1" ht="18.75" hidden="1" customHeight="1">
      <c r="A38" s="496"/>
      <c r="B38" s="498"/>
      <c r="C38" s="493"/>
      <c r="D38" s="491"/>
      <c r="E38" s="491"/>
      <c r="F38" s="491">
        <f t="shared" si="11"/>
        <v>0</v>
      </c>
      <c r="G38" s="493"/>
      <c r="H38" s="491"/>
      <c r="I38" s="491"/>
      <c r="J38" s="491">
        <f t="shared" si="12"/>
        <v>0</v>
      </c>
      <c r="K38" s="493"/>
      <c r="L38" s="491"/>
      <c r="M38" s="491"/>
      <c r="N38" s="491">
        <f t="shared" si="13"/>
        <v>0</v>
      </c>
      <c r="O38" s="493"/>
      <c r="P38" s="491"/>
      <c r="Q38" s="491"/>
      <c r="R38" s="491">
        <f t="shared" si="14"/>
        <v>0</v>
      </c>
      <c r="S38" s="493"/>
      <c r="T38" s="491"/>
      <c r="U38" s="491"/>
      <c r="V38" s="491">
        <f t="shared" si="15"/>
        <v>0</v>
      </c>
      <c r="W38" s="484"/>
      <c r="X38" s="491"/>
      <c r="Y38" s="491"/>
      <c r="Z38" s="491">
        <f t="shared" si="16"/>
        <v>0</v>
      </c>
      <c r="AA38" s="494"/>
      <c r="AB38" s="491"/>
      <c r="AC38" s="491"/>
      <c r="AD38" s="491">
        <f t="shared" si="17"/>
        <v>0</v>
      </c>
      <c r="AE38" s="494"/>
      <c r="AF38" s="491"/>
      <c r="AG38" s="491"/>
      <c r="AH38" s="491">
        <f t="shared" si="7"/>
        <v>0</v>
      </c>
      <c r="AI38" s="493"/>
      <c r="AJ38" s="492">
        <f t="shared" si="10"/>
        <v>0</v>
      </c>
      <c r="AK38" s="492">
        <f t="shared" si="8"/>
        <v>0</v>
      </c>
      <c r="AL38" s="491">
        <f t="shared" si="9"/>
        <v>0</v>
      </c>
      <c r="AM38" s="484"/>
      <c r="AN38" s="490"/>
      <c r="AO38" s="490"/>
      <c r="AP38" s="489"/>
      <c r="AQ38" s="489"/>
      <c r="AR38" s="489"/>
      <c r="AS38" s="489"/>
      <c r="AT38" s="489"/>
      <c r="AU38" s="489"/>
      <c r="AV38" s="489"/>
      <c r="AW38" s="489"/>
      <c r="AX38" s="489"/>
      <c r="AY38" s="489"/>
      <c r="AZ38" s="489"/>
      <c r="BA38" s="489"/>
      <c r="BB38" s="489"/>
      <c r="BC38" s="489"/>
      <c r="BD38" s="489"/>
      <c r="BE38" s="489"/>
      <c r="BF38" s="489"/>
      <c r="BG38" s="489"/>
      <c r="BH38" s="489"/>
      <c r="BI38" s="489"/>
      <c r="BJ38" s="489"/>
      <c r="BK38" s="489"/>
      <c r="BL38" s="489"/>
      <c r="BM38" s="489"/>
      <c r="BN38" s="489"/>
      <c r="BO38" s="489"/>
      <c r="BP38" s="489"/>
      <c r="BQ38" s="489"/>
      <c r="BR38" s="489"/>
      <c r="BS38" s="489"/>
      <c r="BT38" s="489"/>
      <c r="BU38" s="489"/>
      <c r="BV38" s="489"/>
      <c r="BW38" s="489"/>
      <c r="BX38" s="489"/>
      <c r="BY38" s="489"/>
      <c r="BZ38" s="489"/>
      <c r="CA38" s="489"/>
      <c r="CB38" s="489"/>
      <c r="CC38" s="489"/>
      <c r="CD38" s="489"/>
      <c r="CE38" s="489"/>
      <c r="CF38" s="489"/>
      <c r="CG38" s="489"/>
      <c r="CH38" s="489"/>
      <c r="CI38" s="489"/>
      <c r="CJ38" s="489"/>
      <c r="CK38" s="489"/>
      <c r="CL38" s="489"/>
      <c r="CM38" s="489"/>
      <c r="CN38" s="489"/>
      <c r="CO38" s="489"/>
      <c r="CP38" s="489"/>
      <c r="CQ38" s="489"/>
      <c r="CR38" s="489"/>
      <c r="CS38" s="489"/>
      <c r="CT38" s="489"/>
      <c r="CU38" s="489"/>
      <c r="CV38" s="489"/>
      <c r="CW38" s="489"/>
      <c r="CX38" s="489"/>
      <c r="CY38" s="489"/>
      <c r="CZ38" s="489"/>
      <c r="DA38" s="489"/>
      <c r="DB38" s="489"/>
      <c r="DC38" s="489"/>
      <c r="DD38" s="489"/>
      <c r="DE38" s="489"/>
      <c r="DF38" s="489"/>
      <c r="DG38" s="489"/>
      <c r="DH38" s="489"/>
      <c r="DI38" s="489"/>
      <c r="DJ38" s="489"/>
      <c r="DK38" s="489"/>
      <c r="DL38" s="489"/>
      <c r="DM38" s="489"/>
      <c r="DN38" s="489"/>
      <c r="DO38" s="489"/>
      <c r="DP38" s="489"/>
      <c r="DQ38" s="489"/>
      <c r="DR38" s="489"/>
      <c r="DS38" s="489"/>
      <c r="DT38" s="489"/>
      <c r="DU38" s="489"/>
      <c r="DV38" s="489"/>
      <c r="DW38" s="489"/>
      <c r="DX38" s="489"/>
      <c r="DY38" s="489"/>
      <c r="DZ38" s="489"/>
    </row>
    <row r="39" spans="1:130" s="466" customFormat="1" ht="18.75" hidden="1" customHeight="1">
      <c r="A39" s="496"/>
      <c r="B39" s="498"/>
      <c r="C39" s="493"/>
      <c r="D39" s="491"/>
      <c r="E39" s="491"/>
      <c r="F39" s="491">
        <f t="shared" si="11"/>
        <v>0</v>
      </c>
      <c r="G39" s="493"/>
      <c r="H39" s="491"/>
      <c r="I39" s="491"/>
      <c r="J39" s="491">
        <f t="shared" si="12"/>
        <v>0</v>
      </c>
      <c r="K39" s="493"/>
      <c r="L39" s="491"/>
      <c r="M39" s="491"/>
      <c r="N39" s="491">
        <f t="shared" si="13"/>
        <v>0</v>
      </c>
      <c r="O39" s="493"/>
      <c r="P39" s="491"/>
      <c r="Q39" s="491"/>
      <c r="R39" s="491">
        <f t="shared" si="14"/>
        <v>0</v>
      </c>
      <c r="S39" s="493"/>
      <c r="T39" s="491"/>
      <c r="U39" s="491"/>
      <c r="V39" s="491">
        <f t="shared" si="15"/>
        <v>0</v>
      </c>
      <c r="W39" s="484"/>
      <c r="X39" s="491"/>
      <c r="Y39" s="491"/>
      <c r="Z39" s="491">
        <f t="shared" si="16"/>
        <v>0</v>
      </c>
      <c r="AA39" s="494"/>
      <c r="AB39" s="491"/>
      <c r="AC39" s="491"/>
      <c r="AD39" s="491">
        <f t="shared" si="17"/>
        <v>0</v>
      </c>
      <c r="AE39" s="494"/>
      <c r="AF39" s="491"/>
      <c r="AG39" s="491"/>
      <c r="AH39" s="491">
        <f t="shared" si="7"/>
        <v>0</v>
      </c>
      <c r="AI39" s="493"/>
      <c r="AJ39" s="492">
        <f t="shared" si="10"/>
        <v>0</v>
      </c>
      <c r="AK39" s="492">
        <f t="shared" si="8"/>
        <v>0</v>
      </c>
      <c r="AL39" s="491">
        <f t="shared" si="9"/>
        <v>0</v>
      </c>
      <c r="AM39" s="484"/>
      <c r="AN39" s="490"/>
      <c r="AO39" s="490"/>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89"/>
      <c r="BP39" s="489"/>
      <c r="BQ39" s="489"/>
      <c r="BR39" s="489"/>
      <c r="BS39" s="489"/>
      <c r="BT39" s="489"/>
      <c r="BU39" s="489"/>
      <c r="BV39" s="489"/>
      <c r="BW39" s="489"/>
      <c r="BX39" s="489"/>
      <c r="BY39" s="489"/>
      <c r="BZ39" s="489"/>
      <c r="CA39" s="489"/>
      <c r="CB39" s="489"/>
      <c r="CC39" s="489"/>
      <c r="CD39" s="489"/>
      <c r="CE39" s="489"/>
      <c r="CF39" s="489"/>
      <c r="CG39" s="489"/>
      <c r="CH39" s="489"/>
      <c r="CI39" s="489"/>
      <c r="CJ39" s="489"/>
      <c r="CK39" s="489"/>
      <c r="CL39" s="489"/>
      <c r="CM39" s="489"/>
      <c r="CN39" s="489"/>
      <c r="CO39" s="489"/>
      <c r="CP39" s="489"/>
      <c r="CQ39" s="489"/>
      <c r="CR39" s="489"/>
      <c r="CS39" s="489"/>
      <c r="CT39" s="489"/>
      <c r="CU39" s="489"/>
      <c r="CV39" s="489"/>
      <c r="CW39" s="489"/>
      <c r="CX39" s="489"/>
      <c r="CY39" s="489"/>
      <c r="CZ39" s="489"/>
      <c r="DA39" s="489"/>
      <c r="DB39" s="489"/>
      <c r="DC39" s="489"/>
      <c r="DD39" s="489"/>
      <c r="DE39" s="489"/>
      <c r="DF39" s="489"/>
      <c r="DG39" s="489"/>
      <c r="DH39" s="489"/>
      <c r="DI39" s="489"/>
      <c r="DJ39" s="489"/>
      <c r="DK39" s="489"/>
      <c r="DL39" s="489"/>
      <c r="DM39" s="489"/>
      <c r="DN39" s="489"/>
      <c r="DO39" s="489"/>
      <c r="DP39" s="489"/>
      <c r="DQ39" s="489"/>
      <c r="DR39" s="489"/>
      <c r="DS39" s="489"/>
      <c r="DT39" s="489"/>
      <c r="DU39" s="489"/>
      <c r="DV39" s="489"/>
      <c r="DW39" s="489"/>
      <c r="DX39" s="489"/>
      <c r="DY39" s="489"/>
      <c r="DZ39" s="489"/>
    </row>
    <row r="40" spans="1:130" s="466" customFormat="1" ht="18.75" hidden="1" customHeight="1">
      <c r="A40" s="496"/>
      <c r="B40" s="498"/>
      <c r="C40" s="493"/>
      <c r="D40" s="491"/>
      <c r="E40" s="491"/>
      <c r="F40" s="491">
        <f t="shared" si="11"/>
        <v>0</v>
      </c>
      <c r="G40" s="493"/>
      <c r="H40" s="491"/>
      <c r="I40" s="491"/>
      <c r="J40" s="491">
        <f t="shared" si="12"/>
        <v>0</v>
      </c>
      <c r="K40" s="493"/>
      <c r="L40" s="491"/>
      <c r="M40" s="491"/>
      <c r="N40" s="491">
        <f t="shared" si="13"/>
        <v>0</v>
      </c>
      <c r="O40" s="493"/>
      <c r="P40" s="491"/>
      <c r="Q40" s="491"/>
      <c r="R40" s="491">
        <f t="shared" si="14"/>
        <v>0</v>
      </c>
      <c r="S40" s="493"/>
      <c r="T40" s="491"/>
      <c r="U40" s="491"/>
      <c r="V40" s="491">
        <f t="shared" si="15"/>
        <v>0</v>
      </c>
      <c r="W40" s="484"/>
      <c r="X40" s="491"/>
      <c r="Y40" s="491"/>
      <c r="Z40" s="491">
        <f t="shared" si="16"/>
        <v>0</v>
      </c>
      <c r="AA40" s="494"/>
      <c r="AB40" s="491"/>
      <c r="AC40" s="491"/>
      <c r="AD40" s="491">
        <f t="shared" si="17"/>
        <v>0</v>
      </c>
      <c r="AE40" s="494"/>
      <c r="AF40" s="491"/>
      <c r="AG40" s="491"/>
      <c r="AH40" s="491">
        <f t="shared" si="7"/>
        <v>0</v>
      </c>
      <c r="AI40" s="493"/>
      <c r="AJ40" s="492">
        <f t="shared" si="10"/>
        <v>0</v>
      </c>
      <c r="AK40" s="492">
        <f t="shared" si="8"/>
        <v>0</v>
      </c>
      <c r="AL40" s="491">
        <f t="shared" si="9"/>
        <v>0</v>
      </c>
      <c r="AM40" s="484"/>
      <c r="AN40" s="490"/>
      <c r="AO40" s="490"/>
      <c r="AP40" s="489"/>
      <c r="AQ40" s="489"/>
      <c r="AR40" s="489"/>
      <c r="AS40" s="489"/>
      <c r="AT40" s="489"/>
      <c r="AU40" s="489"/>
      <c r="AV40" s="489"/>
      <c r="AW40" s="489"/>
      <c r="AX40" s="489"/>
      <c r="AY40" s="489"/>
      <c r="AZ40" s="489"/>
      <c r="BA40" s="489"/>
      <c r="BB40" s="489"/>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489"/>
      <c r="CH40" s="489"/>
      <c r="CI40" s="489"/>
      <c r="CJ40" s="489"/>
      <c r="CK40" s="489"/>
      <c r="CL40" s="489"/>
      <c r="CM40" s="489"/>
      <c r="CN40" s="489"/>
      <c r="CO40" s="489"/>
      <c r="CP40" s="489"/>
      <c r="CQ40" s="489"/>
      <c r="CR40" s="489"/>
      <c r="CS40" s="489"/>
      <c r="CT40" s="489"/>
      <c r="CU40" s="489"/>
      <c r="CV40" s="489"/>
      <c r="CW40" s="489"/>
      <c r="CX40" s="489"/>
      <c r="CY40" s="489"/>
      <c r="CZ40" s="489"/>
      <c r="DA40" s="489"/>
      <c r="DB40" s="489"/>
      <c r="DC40" s="489"/>
      <c r="DD40" s="489"/>
      <c r="DE40" s="489"/>
      <c r="DF40" s="489"/>
      <c r="DG40" s="489"/>
      <c r="DH40" s="489"/>
      <c r="DI40" s="489"/>
      <c r="DJ40" s="489"/>
      <c r="DK40" s="489"/>
      <c r="DL40" s="489"/>
      <c r="DM40" s="489"/>
      <c r="DN40" s="489"/>
      <c r="DO40" s="489"/>
      <c r="DP40" s="489"/>
      <c r="DQ40" s="489"/>
      <c r="DR40" s="489"/>
      <c r="DS40" s="489"/>
      <c r="DT40" s="489"/>
      <c r="DU40" s="489"/>
      <c r="DV40" s="489"/>
      <c r="DW40" s="489"/>
      <c r="DX40" s="489"/>
      <c r="DY40" s="489"/>
      <c r="DZ40" s="489"/>
    </row>
    <row r="41" spans="1:130" s="466" customFormat="1" ht="18.75" hidden="1" customHeight="1">
      <c r="A41" s="496"/>
      <c r="B41" s="498"/>
      <c r="C41" s="493"/>
      <c r="D41" s="491"/>
      <c r="E41" s="491"/>
      <c r="F41" s="491">
        <f t="shared" si="11"/>
        <v>0</v>
      </c>
      <c r="G41" s="493"/>
      <c r="H41" s="491"/>
      <c r="I41" s="491"/>
      <c r="J41" s="491">
        <f t="shared" si="12"/>
        <v>0</v>
      </c>
      <c r="K41" s="493"/>
      <c r="L41" s="491"/>
      <c r="M41" s="491"/>
      <c r="N41" s="491">
        <f t="shared" si="13"/>
        <v>0</v>
      </c>
      <c r="O41" s="493"/>
      <c r="P41" s="491"/>
      <c r="Q41" s="491"/>
      <c r="R41" s="491">
        <f t="shared" si="14"/>
        <v>0</v>
      </c>
      <c r="S41" s="493"/>
      <c r="T41" s="491"/>
      <c r="U41" s="491"/>
      <c r="V41" s="491">
        <f t="shared" si="15"/>
        <v>0</v>
      </c>
      <c r="W41" s="484"/>
      <c r="X41" s="491"/>
      <c r="Y41" s="491"/>
      <c r="Z41" s="491">
        <f t="shared" si="16"/>
        <v>0</v>
      </c>
      <c r="AA41" s="494"/>
      <c r="AB41" s="491"/>
      <c r="AC41" s="491"/>
      <c r="AD41" s="491">
        <f t="shared" si="17"/>
        <v>0</v>
      </c>
      <c r="AE41" s="494"/>
      <c r="AF41" s="491"/>
      <c r="AG41" s="491"/>
      <c r="AH41" s="491">
        <f t="shared" si="7"/>
        <v>0</v>
      </c>
      <c r="AI41" s="493"/>
      <c r="AJ41" s="492">
        <f t="shared" si="10"/>
        <v>0</v>
      </c>
      <c r="AK41" s="492">
        <f t="shared" si="8"/>
        <v>0</v>
      </c>
      <c r="AL41" s="491">
        <f t="shared" si="9"/>
        <v>0</v>
      </c>
      <c r="AM41" s="484"/>
      <c r="AN41" s="490"/>
      <c r="AO41" s="490"/>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489"/>
      <c r="BL41" s="489"/>
      <c r="BM41" s="489"/>
      <c r="BN41" s="489"/>
      <c r="BO41" s="489"/>
      <c r="BP41" s="489"/>
      <c r="BQ41" s="489"/>
      <c r="BR41" s="489"/>
      <c r="BS41" s="489"/>
      <c r="BT41" s="489"/>
      <c r="BU41" s="489"/>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89"/>
      <c r="CV41" s="489"/>
      <c r="CW41" s="489"/>
      <c r="CX41" s="489"/>
      <c r="CY41" s="489"/>
      <c r="CZ41" s="489"/>
      <c r="DA41" s="489"/>
      <c r="DB41" s="489"/>
      <c r="DC41" s="489"/>
      <c r="DD41" s="489"/>
      <c r="DE41" s="489"/>
      <c r="DF41" s="489"/>
      <c r="DG41" s="489"/>
      <c r="DH41" s="489"/>
      <c r="DI41" s="489"/>
      <c r="DJ41" s="489"/>
      <c r="DK41" s="489"/>
      <c r="DL41" s="489"/>
      <c r="DM41" s="489"/>
      <c r="DN41" s="489"/>
      <c r="DO41" s="489"/>
      <c r="DP41" s="489"/>
      <c r="DQ41" s="489"/>
      <c r="DR41" s="489"/>
      <c r="DS41" s="489"/>
      <c r="DT41" s="489"/>
      <c r="DU41" s="489"/>
      <c r="DV41" s="489"/>
      <c r="DW41" s="489"/>
      <c r="DX41" s="489"/>
      <c r="DY41" s="489"/>
      <c r="DZ41" s="489"/>
    </row>
    <row r="42" spans="1:130" s="466" customFormat="1" ht="18.75" hidden="1" customHeight="1">
      <c r="A42" s="496"/>
      <c r="B42" s="498"/>
      <c r="C42" s="493"/>
      <c r="D42" s="491"/>
      <c r="E42" s="491"/>
      <c r="F42" s="491">
        <f t="shared" si="11"/>
        <v>0</v>
      </c>
      <c r="G42" s="493"/>
      <c r="H42" s="491"/>
      <c r="I42" s="491"/>
      <c r="J42" s="491">
        <f t="shared" si="12"/>
        <v>0</v>
      </c>
      <c r="K42" s="493"/>
      <c r="L42" s="491"/>
      <c r="M42" s="491"/>
      <c r="N42" s="491">
        <f t="shared" si="13"/>
        <v>0</v>
      </c>
      <c r="O42" s="493"/>
      <c r="P42" s="491"/>
      <c r="Q42" s="491"/>
      <c r="R42" s="491">
        <f t="shared" si="14"/>
        <v>0</v>
      </c>
      <c r="S42" s="493"/>
      <c r="T42" s="491"/>
      <c r="U42" s="491"/>
      <c r="V42" s="491">
        <f t="shared" si="15"/>
        <v>0</v>
      </c>
      <c r="W42" s="484"/>
      <c r="X42" s="491"/>
      <c r="Y42" s="491"/>
      <c r="Z42" s="491">
        <f t="shared" si="16"/>
        <v>0</v>
      </c>
      <c r="AA42" s="494"/>
      <c r="AB42" s="491"/>
      <c r="AC42" s="491"/>
      <c r="AD42" s="491">
        <f t="shared" si="17"/>
        <v>0</v>
      </c>
      <c r="AE42" s="494"/>
      <c r="AF42" s="491"/>
      <c r="AG42" s="491"/>
      <c r="AH42" s="491">
        <f t="shared" si="7"/>
        <v>0</v>
      </c>
      <c r="AI42" s="493"/>
      <c r="AJ42" s="492">
        <f t="shared" si="10"/>
        <v>0</v>
      </c>
      <c r="AK42" s="492">
        <f t="shared" si="8"/>
        <v>0</v>
      </c>
      <c r="AL42" s="491">
        <f t="shared" si="9"/>
        <v>0</v>
      </c>
      <c r="AM42" s="484"/>
      <c r="AN42" s="490"/>
      <c r="AO42" s="490"/>
      <c r="AP42" s="489"/>
      <c r="AQ42" s="489"/>
      <c r="AR42" s="489"/>
      <c r="AS42" s="489"/>
      <c r="AT42" s="489"/>
      <c r="AU42" s="489"/>
      <c r="AV42" s="489"/>
      <c r="AW42" s="489"/>
      <c r="AX42" s="489"/>
      <c r="AY42" s="489"/>
      <c r="AZ42" s="489"/>
      <c r="BA42" s="489"/>
      <c r="BB42" s="489"/>
      <c r="BC42" s="489"/>
      <c r="BD42" s="489"/>
      <c r="BE42" s="489"/>
      <c r="BF42" s="489"/>
      <c r="BG42" s="489"/>
      <c r="BH42" s="489"/>
      <c r="BI42" s="489"/>
      <c r="BJ42" s="489"/>
      <c r="BK42" s="489"/>
      <c r="BL42" s="489"/>
      <c r="BM42" s="489"/>
      <c r="BN42" s="489"/>
      <c r="BO42" s="489"/>
      <c r="BP42" s="489"/>
      <c r="BQ42" s="489"/>
      <c r="BR42" s="489"/>
      <c r="BS42" s="489"/>
      <c r="BT42" s="489"/>
      <c r="BU42" s="489"/>
      <c r="BV42" s="489"/>
      <c r="BW42" s="489"/>
      <c r="BX42" s="489"/>
      <c r="BY42" s="489"/>
      <c r="BZ42" s="489"/>
      <c r="CA42" s="489"/>
      <c r="CB42" s="489"/>
      <c r="CC42" s="489"/>
      <c r="CD42" s="489"/>
      <c r="CE42" s="489"/>
      <c r="CF42" s="489"/>
      <c r="CG42" s="489"/>
      <c r="CH42" s="489"/>
      <c r="CI42" s="489"/>
      <c r="CJ42" s="489"/>
      <c r="CK42" s="489"/>
      <c r="CL42" s="489"/>
      <c r="CM42" s="489"/>
      <c r="CN42" s="489"/>
      <c r="CO42" s="489"/>
      <c r="CP42" s="489"/>
      <c r="CQ42" s="489"/>
      <c r="CR42" s="489"/>
      <c r="CS42" s="489"/>
      <c r="CT42" s="489"/>
      <c r="CU42" s="489"/>
      <c r="CV42" s="489"/>
      <c r="CW42" s="489"/>
      <c r="CX42" s="489"/>
      <c r="CY42" s="489"/>
      <c r="CZ42" s="489"/>
      <c r="DA42" s="489"/>
      <c r="DB42" s="489"/>
      <c r="DC42" s="489"/>
      <c r="DD42" s="489"/>
      <c r="DE42" s="489"/>
      <c r="DF42" s="489"/>
      <c r="DG42" s="489"/>
      <c r="DH42" s="489"/>
      <c r="DI42" s="489"/>
      <c r="DJ42" s="489"/>
      <c r="DK42" s="489"/>
      <c r="DL42" s="489"/>
      <c r="DM42" s="489"/>
      <c r="DN42" s="489"/>
      <c r="DO42" s="489"/>
      <c r="DP42" s="489"/>
      <c r="DQ42" s="489"/>
      <c r="DR42" s="489"/>
      <c r="DS42" s="489"/>
      <c r="DT42" s="489"/>
      <c r="DU42" s="489"/>
      <c r="DV42" s="489"/>
      <c r="DW42" s="489"/>
      <c r="DX42" s="489"/>
      <c r="DY42" s="489"/>
      <c r="DZ42" s="489"/>
    </row>
    <row r="43" spans="1:130" s="466" customFormat="1" ht="18.75" hidden="1" customHeight="1">
      <c r="A43" s="496"/>
      <c r="B43" s="498"/>
      <c r="C43" s="493"/>
      <c r="D43" s="491"/>
      <c r="E43" s="491"/>
      <c r="F43" s="491">
        <f t="shared" si="11"/>
        <v>0</v>
      </c>
      <c r="G43" s="493"/>
      <c r="H43" s="491"/>
      <c r="I43" s="491"/>
      <c r="J43" s="491">
        <f t="shared" si="12"/>
        <v>0</v>
      </c>
      <c r="K43" s="493"/>
      <c r="L43" s="491"/>
      <c r="M43" s="491"/>
      <c r="N43" s="491">
        <f t="shared" si="13"/>
        <v>0</v>
      </c>
      <c r="O43" s="493"/>
      <c r="P43" s="491"/>
      <c r="Q43" s="491"/>
      <c r="R43" s="491">
        <f t="shared" si="14"/>
        <v>0</v>
      </c>
      <c r="S43" s="493"/>
      <c r="T43" s="491"/>
      <c r="U43" s="491"/>
      <c r="V43" s="491">
        <f t="shared" si="15"/>
        <v>0</v>
      </c>
      <c r="W43" s="484"/>
      <c r="X43" s="491"/>
      <c r="Y43" s="491"/>
      <c r="Z43" s="491">
        <f t="shared" si="16"/>
        <v>0</v>
      </c>
      <c r="AA43" s="494"/>
      <c r="AB43" s="491"/>
      <c r="AC43" s="491"/>
      <c r="AD43" s="491">
        <f t="shared" si="17"/>
        <v>0</v>
      </c>
      <c r="AE43" s="494"/>
      <c r="AF43" s="491"/>
      <c r="AG43" s="491"/>
      <c r="AH43" s="491">
        <f t="shared" si="7"/>
        <v>0</v>
      </c>
      <c r="AI43" s="493"/>
      <c r="AJ43" s="492">
        <f t="shared" si="10"/>
        <v>0</v>
      </c>
      <c r="AK43" s="492">
        <f t="shared" si="8"/>
        <v>0</v>
      </c>
      <c r="AL43" s="491">
        <f t="shared" si="9"/>
        <v>0</v>
      </c>
      <c r="AM43" s="484"/>
      <c r="AN43" s="490"/>
      <c r="AO43" s="490"/>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89"/>
      <c r="CZ43" s="489"/>
      <c r="DA43" s="489"/>
      <c r="DB43" s="489"/>
      <c r="DC43" s="489"/>
      <c r="DD43" s="489"/>
      <c r="DE43" s="489"/>
      <c r="DF43" s="489"/>
      <c r="DG43" s="489"/>
      <c r="DH43" s="489"/>
      <c r="DI43" s="489"/>
      <c r="DJ43" s="489"/>
      <c r="DK43" s="489"/>
      <c r="DL43" s="489"/>
      <c r="DM43" s="489"/>
      <c r="DN43" s="489"/>
      <c r="DO43" s="489"/>
      <c r="DP43" s="489"/>
      <c r="DQ43" s="489"/>
      <c r="DR43" s="489"/>
      <c r="DS43" s="489"/>
      <c r="DT43" s="489"/>
      <c r="DU43" s="489"/>
      <c r="DV43" s="489"/>
      <c r="DW43" s="489"/>
      <c r="DX43" s="489"/>
      <c r="DY43" s="489"/>
      <c r="DZ43" s="489"/>
    </row>
    <row r="44" spans="1:130" s="466" customFormat="1" ht="18.75" hidden="1" customHeight="1">
      <c r="A44" s="496"/>
      <c r="B44" s="498"/>
      <c r="C44" s="493"/>
      <c r="D44" s="491"/>
      <c r="E44" s="491"/>
      <c r="F44" s="491">
        <f t="shared" si="11"/>
        <v>0</v>
      </c>
      <c r="G44" s="493"/>
      <c r="H44" s="491"/>
      <c r="I44" s="491"/>
      <c r="J44" s="491">
        <f t="shared" si="12"/>
        <v>0</v>
      </c>
      <c r="K44" s="493"/>
      <c r="L44" s="491"/>
      <c r="M44" s="491"/>
      <c r="N44" s="491">
        <f t="shared" si="13"/>
        <v>0</v>
      </c>
      <c r="O44" s="493"/>
      <c r="P44" s="491"/>
      <c r="Q44" s="491"/>
      <c r="R44" s="491">
        <f t="shared" si="14"/>
        <v>0</v>
      </c>
      <c r="S44" s="493"/>
      <c r="T44" s="491"/>
      <c r="U44" s="491"/>
      <c r="V44" s="491">
        <f t="shared" si="15"/>
        <v>0</v>
      </c>
      <c r="W44" s="484"/>
      <c r="X44" s="491"/>
      <c r="Y44" s="491"/>
      <c r="Z44" s="491">
        <f t="shared" si="16"/>
        <v>0</v>
      </c>
      <c r="AA44" s="494"/>
      <c r="AB44" s="491"/>
      <c r="AC44" s="491"/>
      <c r="AD44" s="491">
        <f t="shared" si="17"/>
        <v>0</v>
      </c>
      <c r="AE44" s="494"/>
      <c r="AF44" s="491"/>
      <c r="AG44" s="491"/>
      <c r="AH44" s="491">
        <f t="shared" si="7"/>
        <v>0</v>
      </c>
      <c r="AI44" s="493"/>
      <c r="AJ44" s="492">
        <f t="shared" si="10"/>
        <v>0</v>
      </c>
      <c r="AK44" s="492">
        <f t="shared" si="8"/>
        <v>0</v>
      </c>
      <c r="AL44" s="491">
        <f t="shared" si="9"/>
        <v>0</v>
      </c>
      <c r="AM44" s="484"/>
      <c r="AN44" s="490"/>
      <c r="AO44" s="490"/>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89"/>
      <c r="BL44" s="489"/>
      <c r="BM44" s="489"/>
      <c r="BN44" s="489"/>
      <c r="BO44" s="489"/>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489"/>
      <c r="DT44" s="489"/>
      <c r="DU44" s="489"/>
      <c r="DV44" s="489"/>
      <c r="DW44" s="489"/>
      <c r="DX44" s="489"/>
      <c r="DY44" s="489"/>
      <c r="DZ44" s="489"/>
    </row>
    <row r="45" spans="1:130" s="466" customFormat="1" ht="18.75" hidden="1" customHeight="1">
      <c r="A45" s="496"/>
      <c r="B45" s="498"/>
      <c r="C45" s="493"/>
      <c r="D45" s="491"/>
      <c r="E45" s="491"/>
      <c r="F45" s="491">
        <f t="shared" si="11"/>
        <v>0</v>
      </c>
      <c r="G45" s="493"/>
      <c r="H45" s="491"/>
      <c r="I45" s="491"/>
      <c r="J45" s="491">
        <f t="shared" si="12"/>
        <v>0</v>
      </c>
      <c r="K45" s="493"/>
      <c r="L45" s="491"/>
      <c r="M45" s="491"/>
      <c r="N45" s="491">
        <f t="shared" si="13"/>
        <v>0</v>
      </c>
      <c r="O45" s="493"/>
      <c r="P45" s="491"/>
      <c r="Q45" s="491"/>
      <c r="R45" s="491">
        <f t="shared" si="14"/>
        <v>0</v>
      </c>
      <c r="S45" s="493"/>
      <c r="T45" s="491"/>
      <c r="U45" s="491"/>
      <c r="V45" s="491">
        <f t="shared" si="15"/>
        <v>0</v>
      </c>
      <c r="W45" s="484"/>
      <c r="X45" s="491"/>
      <c r="Y45" s="491"/>
      <c r="Z45" s="491">
        <f t="shared" si="16"/>
        <v>0</v>
      </c>
      <c r="AA45" s="494"/>
      <c r="AB45" s="491"/>
      <c r="AC45" s="491"/>
      <c r="AD45" s="491">
        <f t="shared" si="17"/>
        <v>0</v>
      </c>
      <c r="AE45" s="494"/>
      <c r="AF45" s="491"/>
      <c r="AG45" s="491"/>
      <c r="AH45" s="491">
        <f t="shared" si="7"/>
        <v>0</v>
      </c>
      <c r="AI45" s="493"/>
      <c r="AJ45" s="492">
        <f t="shared" si="10"/>
        <v>0</v>
      </c>
      <c r="AK45" s="492">
        <f t="shared" si="8"/>
        <v>0</v>
      </c>
      <c r="AL45" s="491">
        <f t="shared" si="9"/>
        <v>0</v>
      </c>
      <c r="AM45" s="484"/>
      <c r="AN45" s="490"/>
      <c r="AO45" s="490"/>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89"/>
      <c r="DS45" s="489"/>
      <c r="DT45" s="489"/>
      <c r="DU45" s="489"/>
      <c r="DV45" s="489"/>
      <c r="DW45" s="489"/>
      <c r="DX45" s="489"/>
      <c r="DY45" s="489"/>
      <c r="DZ45" s="489"/>
    </row>
    <row r="46" spans="1:130" s="466" customFormat="1" ht="18.75" hidden="1" customHeight="1">
      <c r="A46" s="496"/>
      <c r="B46" s="498"/>
      <c r="C46" s="493"/>
      <c r="D46" s="491"/>
      <c r="E46" s="491"/>
      <c r="F46" s="491">
        <f t="shared" si="11"/>
        <v>0</v>
      </c>
      <c r="G46" s="493"/>
      <c r="H46" s="491"/>
      <c r="I46" s="491"/>
      <c r="J46" s="491">
        <f t="shared" si="12"/>
        <v>0</v>
      </c>
      <c r="K46" s="493"/>
      <c r="L46" s="491"/>
      <c r="M46" s="491"/>
      <c r="N46" s="491">
        <f t="shared" si="13"/>
        <v>0</v>
      </c>
      <c r="O46" s="493"/>
      <c r="P46" s="491"/>
      <c r="Q46" s="491"/>
      <c r="R46" s="491">
        <f t="shared" si="14"/>
        <v>0</v>
      </c>
      <c r="S46" s="493"/>
      <c r="T46" s="491"/>
      <c r="U46" s="491"/>
      <c r="V46" s="491">
        <f t="shared" si="15"/>
        <v>0</v>
      </c>
      <c r="W46" s="484"/>
      <c r="X46" s="491"/>
      <c r="Y46" s="491"/>
      <c r="Z46" s="491">
        <f t="shared" si="16"/>
        <v>0</v>
      </c>
      <c r="AA46" s="494"/>
      <c r="AB46" s="491"/>
      <c r="AC46" s="491"/>
      <c r="AD46" s="491">
        <f t="shared" si="17"/>
        <v>0</v>
      </c>
      <c r="AE46" s="494"/>
      <c r="AF46" s="491"/>
      <c r="AG46" s="491"/>
      <c r="AH46" s="491">
        <f t="shared" si="7"/>
        <v>0</v>
      </c>
      <c r="AI46" s="493"/>
      <c r="AJ46" s="492">
        <f t="shared" si="10"/>
        <v>0</v>
      </c>
      <c r="AK46" s="492">
        <f t="shared" si="8"/>
        <v>0</v>
      </c>
      <c r="AL46" s="491">
        <f t="shared" si="9"/>
        <v>0</v>
      </c>
      <c r="AM46" s="484"/>
      <c r="AN46" s="490"/>
      <c r="AO46" s="490"/>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89"/>
      <c r="DS46" s="489"/>
      <c r="DT46" s="489"/>
      <c r="DU46" s="489"/>
      <c r="DV46" s="489"/>
      <c r="DW46" s="489"/>
      <c r="DX46" s="489"/>
      <c r="DY46" s="489"/>
      <c r="DZ46" s="489"/>
    </row>
    <row r="47" spans="1:130" s="466" customFormat="1" ht="18.75" hidden="1" customHeight="1">
      <c r="A47" s="496"/>
      <c r="B47" s="498"/>
      <c r="C47" s="493"/>
      <c r="D47" s="491"/>
      <c r="E47" s="491"/>
      <c r="F47" s="491">
        <f t="shared" si="11"/>
        <v>0</v>
      </c>
      <c r="G47" s="493"/>
      <c r="H47" s="491"/>
      <c r="I47" s="491"/>
      <c r="J47" s="491">
        <f t="shared" si="12"/>
        <v>0</v>
      </c>
      <c r="K47" s="493"/>
      <c r="L47" s="491"/>
      <c r="M47" s="491"/>
      <c r="N47" s="491">
        <f t="shared" si="13"/>
        <v>0</v>
      </c>
      <c r="O47" s="493"/>
      <c r="P47" s="491"/>
      <c r="Q47" s="491"/>
      <c r="R47" s="491">
        <f t="shared" si="14"/>
        <v>0</v>
      </c>
      <c r="S47" s="493"/>
      <c r="T47" s="491"/>
      <c r="U47" s="491"/>
      <c r="V47" s="491">
        <f t="shared" si="15"/>
        <v>0</v>
      </c>
      <c r="W47" s="484"/>
      <c r="X47" s="491"/>
      <c r="Y47" s="491"/>
      <c r="Z47" s="491">
        <f t="shared" si="16"/>
        <v>0</v>
      </c>
      <c r="AA47" s="494"/>
      <c r="AB47" s="491"/>
      <c r="AC47" s="491"/>
      <c r="AD47" s="491">
        <f t="shared" si="17"/>
        <v>0</v>
      </c>
      <c r="AE47" s="494"/>
      <c r="AF47" s="491"/>
      <c r="AG47" s="491"/>
      <c r="AH47" s="491">
        <f t="shared" si="7"/>
        <v>0</v>
      </c>
      <c r="AI47" s="493"/>
      <c r="AJ47" s="492">
        <f t="shared" si="10"/>
        <v>0</v>
      </c>
      <c r="AK47" s="492">
        <f t="shared" si="8"/>
        <v>0</v>
      </c>
      <c r="AL47" s="491">
        <f t="shared" si="9"/>
        <v>0</v>
      </c>
      <c r="AM47" s="484"/>
      <c r="AN47" s="490"/>
      <c r="AO47" s="490"/>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c r="DJ47" s="489"/>
      <c r="DK47" s="489"/>
      <c r="DL47" s="489"/>
      <c r="DM47" s="489"/>
      <c r="DN47" s="489"/>
      <c r="DO47" s="489"/>
      <c r="DP47" s="489"/>
      <c r="DQ47" s="489"/>
      <c r="DR47" s="489"/>
      <c r="DS47" s="489"/>
      <c r="DT47" s="489"/>
      <c r="DU47" s="489"/>
      <c r="DV47" s="489"/>
      <c r="DW47" s="489"/>
      <c r="DX47" s="489"/>
      <c r="DY47" s="489"/>
      <c r="DZ47" s="489"/>
    </row>
    <row r="48" spans="1:130" s="466" customFormat="1" ht="18.75" hidden="1" customHeight="1">
      <c r="A48" s="496"/>
      <c r="B48" s="498"/>
      <c r="C48" s="493"/>
      <c r="D48" s="491"/>
      <c r="E48" s="491"/>
      <c r="F48" s="491">
        <f t="shared" si="11"/>
        <v>0</v>
      </c>
      <c r="G48" s="493"/>
      <c r="H48" s="491"/>
      <c r="I48" s="491"/>
      <c r="J48" s="491">
        <f t="shared" si="12"/>
        <v>0</v>
      </c>
      <c r="K48" s="493"/>
      <c r="L48" s="491"/>
      <c r="M48" s="491"/>
      <c r="N48" s="491">
        <f t="shared" si="13"/>
        <v>0</v>
      </c>
      <c r="O48" s="493"/>
      <c r="P48" s="491"/>
      <c r="Q48" s="491"/>
      <c r="R48" s="491">
        <f t="shared" si="14"/>
        <v>0</v>
      </c>
      <c r="S48" s="493"/>
      <c r="T48" s="491"/>
      <c r="U48" s="491"/>
      <c r="V48" s="491">
        <f t="shared" si="15"/>
        <v>0</v>
      </c>
      <c r="W48" s="484"/>
      <c r="X48" s="491"/>
      <c r="Y48" s="491"/>
      <c r="Z48" s="491">
        <f t="shared" si="16"/>
        <v>0</v>
      </c>
      <c r="AA48" s="494"/>
      <c r="AB48" s="491"/>
      <c r="AC48" s="491"/>
      <c r="AD48" s="491">
        <f t="shared" si="17"/>
        <v>0</v>
      </c>
      <c r="AE48" s="494"/>
      <c r="AF48" s="491"/>
      <c r="AG48" s="491"/>
      <c r="AH48" s="491">
        <f t="shared" si="7"/>
        <v>0</v>
      </c>
      <c r="AI48" s="493"/>
      <c r="AJ48" s="492">
        <f t="shared" si="10"/>
        <v>0</v>
      </c>
      <c r="AK48" s="492">
        <f t="shared" si="8"/>
        <v>0</v>
      </c>
      <c r="AL48" s="491">
        <f t="shared" si="9"/>
        <v>0</v>
      </c>
      <c r="AM48" s="484"/>
      <c r="AN48" s="490"/>
      <c r="AO48" s="490"/>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c r="DJ48" s="489"/>
      <c r="DK48" s="489"/>
      <c r="DL48" s="489"/>
      <c r="DM48" s="489"/>
      <c r="DN48" s="489"/>
      <c r="DO48" s="489"/>
      <c r="DP48" s="489"/>
      <c r="DQ48" s="489"/>
      <c r="DR48" s="489"/>
      <c r="DS48" s="489"/>
      <c r="DT48" s="489"/>
      <c r="DU48" s="489"/>
      <c r="DV48" s="489"/>
      <c r="DW48" s="489"/>
      <c r="DX48" s="489"/>
      <c r="DY48" s="489"/>
      <c r="DZ48" s="489"/>
    </row>
    <row r="49" spans="1:130" s="466" customFormat="1" ht="18.75" hidden="1" customHeight="1">
      <c r="A49" s="496"/>
      <c r="B49" s="498"/>
      <c r="C49" s="493"/>
      <c r="D49" s="491"/>
      <c r="E49" s="491"/>
      <c r="F49" s="491">
        <f t="shared" si="11"/>
        <v>0</v>
      </c>
      <c r="G49" s="493"/>
      <c r="H49" s="491"/>
      <c r="I49" s="491"/>
      <c r="J49" s="491">
        <f t="shared" si="12"/>
        <v>0</v>
      </c>
      <c r="K49" s="493"/>
      <c r="L49" s="491"/>
      <c r="M49" s="491"/>
      <c r="N49" s="491">
        <f t="shared" si="13"/>
        <v>0</v>
      </c>
      <c r="O49" s="493"/>
      <c r="P49" s="491"/>
      <c r="Q49" s="491"/>
      <c r="R49" s="491">
        <f t="shared" si="14"/>
        <v>0</v>
      </c>
      <c r="S49" s="493"/>
      <c r="T49" s="491"/>
      <c r="U49" s="491"/>
      <c r="V49" s="491">
        <f t="shared" si="15"/>
        <v>0</v>
      </c>
      <c r="W49" s="484"/>
      <c r="X49" s="491"/>
      <c r="Y49" s="491"/>
      <c r="Z49" s="491">
        <f t="shared" si="16"/>
        <v>0</v>
      </c>
      <c r="AA49" s="494"/>
      <c r="AB49" s="491"/>
      <c r="AC49" s="491"/>
      <c r="AD49" s="491">
        <f t="shared" si="17"/>
        <v>0</v>
      </c>
      <c r="AE49" s="494"/>
      <c r="AF49" s="491"/>
      <c r="AG49" s="491"/>
      <c r="AH49" s="491">
        <f t="shared" si="7"/>
        <v>0</v>
      </c>
      <c r="AI49" s="493"/>
      <c r="AJ49" s="492">
        <f t="shared" si="10"/>
        <v>0</v>
      </c>
      <c r="AK49" s="492">
        <f t="shared" si="8"/>
        <v>0</v>
      </c>
      <c r="AL49" s="491">
        <f t="shared" si="9"/>
        <v>0</v>
      </c>
      <c r="AM49" s="484"/>
      <c r="AN49" s="490"/>
      <c r="AO49" s="490"/>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89"/>
      <c r="DS49" s="489"/>
      <c r="DT49" s="489"/>
      <c r="DU49" s="489"/>
      <c r="DV49" s="489"/>
      <c r="DW49" s="489"/>
      <c r="DX49" s="489"/>
      <c r="DY49" s="489"/>
      <c r="DZ49" s="489"/>
    </row>
    <row r="50" spans="1:130" s="466" customFormat="1" ht="18.75" hidden="1" customHeight="1">
      <c r="A50" s="496"/>
      <c r="B50" s="495"/>
      <c r="C50" s="493"/>
      <c r="D50" s="491"/>
      <c r="E50" s="491"/>
      <c r="F50" s="491">
        <f t="shared" si="11"/>
        <v>0</v>
      </c>
      <c r="G50" s="493"/>
      <c r="H50" s="491"/>
      <c r="I50" s="491"/>
      <c r="J50" s="491">
        <f t="shared" si="12"/>
        <v>0</v>
      </c>
      <c r="K50" s="493"/>
      <c r="L50" s="491"/>
      <c r="M50" s="491"/>
      <c r="N50" s="491">
        <f t="shared" si="13"/>
        <v>0</v>
      </c>
      <c r="O50" s="493"/>
      <c r="P50" s="491"/>
      <c r="Q50" s="491"/>
      <c r="R50" s="491">
        <f t="shared" si="14"/>
        <v>0</v>
      </c>
      <c r="S50" s="493"/>
      <c r="T50" s="491"/>
      <c r="U50" s="491"/>
      <c r="V50" s="491">
        <f t="shared" si="15"/>
        <v>0</v>
      </c>
      <c r="W50" s="484"/>
      <c r="X50" s="491"/>
      <c r="Y50" s="491"/>
      <c r="Z50" s="491">
        <f t="shared" si="16"/>
        <v>0</v>
      </c>
      <c r="AA50" s="494"/>
      <c r="AB50" s="491"/>
      <c r="AC50" s="491"/>
      <c r="AD50" s="491">
        <f t="shared" si="17"/>
        <v>0</v>
      </c>
      <c r="AE50" s="494"/>
      <c r="AF50" s="491"/>
      <c r="AG50" s="491"/>
      <c r="AH50" s="491">
        <f t="shared" si="7"/>
        <v>0</v>
      </c>
      <c r="AI50" s="493"/>
      <c r="AJ50" s="492">
        <f t="shared" si="10"/>
        <v>0</v>
      </c>
      <c r="AK50" s="492">
        <f t="shared" si="8"/>
        <v>0</v>
      </c>
      <c r="AL50" s="491">
        <f t="shared" si="9"/>
        <v>0</v>
      </c>
      <c r="AM50" s="484"/>
      <c r="AN50" s="490"/>
      <c r="AO50" s="490"/>
      <c r="AP50" s="489"/>
      <c r="AQ50" s="489"/>
      <c r="AR50" s="489"/>
      <c r="AS50" s="489"/>
      <c r="AT50" s="489"/>
      <c r="AU50" s="489"/>
      <c r="AV50" s="489"/>
      <c r="AW50" s="489"/>
      <c r="AX50" s="489"/>
      <c r="AY50" s="489"/>
      <c r="AZ50" s="489"/>
      <c r="BA50" s="489"/>
      <c r="BB50" s="489"/>
      <c r="BC50" s="489"/>
      <c r="BD50" s="489"/>
      <c r="BE50" s="489"/>
      <c r="BF50" s="489"/>
      <c r="BG50" s="489"/>
      <c r="BH50" s="489"/>
      <c r="BI50" s="489"/>
      <c r="BJ50" s="489"/>
      <c r="BK50" s="489"/>
      <c r="BL50" s="489"/>
      <c r="BM50" s="489"/>
      <c r="BN50" s="489"/>
      <c r="BO50" s="489"/>
      <c r="BP50" s="489"/>
      <c r="BQ50" s="489"/>
      <c r="BR50" s="489"/>
      <c r="BS50" s="489"/>
      <c r="BT50" s="489"/>
      <c r="BU50" s="489"/>
      <c r="BV50" s="489"/>
      <c r="BW50" s="489"/>
      <c r="BX50" s="489"/>
      <c r="BY50" s="489"/>
      <c r="BZ50" s="489"/>
      <c r="CA50" s="489"/>
      <c r="CB50" s="489"/>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c r="DJ50" s="489"/>
      <c r="DK50" s="489"/>
      <c r="DL50" s="489"/>
      <c r="DM50" s="489"/>
      <c r="DN50" s="489"/>
      <c r="DO50" s="489"/>
      <c r="DP50" s="489"/>
      <c r="DQ50" s="489"/>
      <c r="DR50" s="489"/>
      <c r="DS50" s="489"/>
      <c r="DT50" s="489"/>
      <c r="DU50" s="489"/>
      <c r="DV50" s="489"/>
      <c r="DW50" s="489"/>
      <c r="DX50" s="489"/>
      <c r="DY50" s="489"/>
      <c r="DZ50" s="489"/>
    </row>
    <row r="51" spans="1:130" s="466" customFormat="1" ht="18.75" hidden="1" customHeight="1">
      <c r="A51" s="496"/>
      <c r="B51" s="497"/>
      <c r="C51" s="493"/>
      <c r="D51" s="491"/>
      <c r="E51" s="491"/>
      <c r="F51" s="491">
        <f t="shared" si="11"/>
        <v>0</v>
      </c>
      <c r="G51" s="493"/>
      <c r="H51" s="491"/>
      <c r="I51" s="491"/>
      <c r="J51" s="491">
        <f t="shared" si="12"/>
        <v>0</v>
      </c>
      <c r="K51" s="493"/>
      <c r="L51" s="491"/>
      <c r="M51" s="491"/>
      <c r="N51" s="491">
        <f t="shared" si="13"/>
        <v>0</v>
      </c>
      <c r="O51" s="493"/>
      <c r="P51" s="491"/>
      <c r="Q51" s="491"/>
      <c r="R51" s="491">
        <f t="shared" si="14"/>
        <v>0</v>
      </c>
      <c r="S51" s="493"/>
      <c r="T51" s="491"/>
      <c r="U51" s="491"/>
      <c r="V51" s="491">
        <f t="shared" si="15"/>
        <v>0</v>
      </c>
      <c r="W51" s="484"/>
      <c r="X51" s="491"/>
      <c r="Y51" s="491"/>
      <c r="Z51" s="491">
        <f t="shared" si="16"/>
        <v>0</v>
      </c>
      <c r="AA51" s="494"/>
      <c r="AB51" s="491"/>
      <c r="AC51" s="491"/>
      <c r="AD51" s="491">
        <f t="shared" si="17"/>
        <v>0</v>
      </c>
      <c r="AE51" s="494"/>
      <c r="AF51" s="491"/>
      <c r="AG51" s="491"/>
      <c r="AH51" s="491">
        <f t="shared" si="7"/>
        <v>0</v>
      </c>
      <c r="AI51" s="493"/>
      <c r="AJ51" s="492">
        <f t="shared" si="10"/>
        <v>0</v>
      </c>
      <c r="AK51" s="492">
        <f t="shared" si="8"/>
        <v>0</v>
      </c>
      <c r="AL51" s="491">
        <f t="shared" si="9"/>
        <v>0</v>
      </c>
      <c r="AM51" s="484"/>
      <c r="AN51" s="490"/>
      <c r="AO51" s="490"/>
      <c r="AP51" s="489"/>
      <c r="AQ51" s="489"/>
      <c r="AR51" s="489"/>
      <c r="AS51" s="489"/>
      <c r="AT51" s="489"/>
      <c r="AU51" s="489"/>
      <c r="AV51" s="489"/>
      <c r="AW51" s="489"/>
      <c r="AX51" s="489"/>
      <c r="AY51" s="489"/>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89"/>
      <c r="BW51" s="489"/>
      <c r="BX51" s="489"/>
      <c r="BY51" s="489"/>
      <c r="BZ51" s="489"/>
      <c r="CA51" s="489"/>
      <c r="CB51" s="489"/>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c r="DJ51" s="489"/>
      <c r="DK51" s="489"/>
      <c r="DL51" s="489"/>
      <c r="DM51" s="489"/>
      <c r="DN51" s="489"/>
      <c r="DO51" s="489"/>
      <c r="DP51" s="489"/>
      <c r="DQ51" s="489"/>
      <c r="DR51" s="489"/>
      <c r="DS51" s="489"/>
      <c r="DT51" s="489"/>
      <c r="DU51" s="489"/>
      <c r="DV51" s="489"/>
      <c r="DW51" s="489"/>
      <c r="DX51" s="489"/>
      <c r="DY51" s="489"/>
      <c r="DZ51" s="489"/>
    </row>
    <row r="52" spans="1:130" s="466" customFormat="1" ht="18.75" hidden="1" customHeight="1">
      <c r="A52" s="496"/>
      <c r="B52" s="495"/>
      <c r="C52" s="493"/>
      <c r="D52" s="491"/>
      <c r="E52" s="491"/>
      <c r="F52" s="491">
        <f t="shared" si="11"/>
        <v>0</v>
      </c>
      <c r="G52" s="493"/>
      <c r="H52" s="491"/>
      <c r="I52" s="491"/>
      <c r="J52" s="491">
        <f t="shared" si="12"/>
        <v>0</v>
      </c>
      <c r="K52" s="493"/>
      <c r="L52" s="491"/>
      <c r="M52" s="491"/>
      <c r="N52" s="491">
        <f t="shared" si="13"/>
        <v>0</v>
      </c>
      <c r="O52" s="493"/>
      <c r="P52" s="491"/>
      <c r="Q52" s="491"/>
      <c r="R52" s="491">
        <f t="shared" si="14"/>
        <v>0</v>
      </c>
      <c r="S52" s="493"/>
      <c r="T52" s="491"/>
      <c r="U52" s="491"/>
      <c r="V52" s="491">
        <f t="shared" si="15"/>
        <v>0</v>
      </c>
      <c r="W52" s="484"/>
      <c r="X52" s="491"/>
      <c r="Y52" s="491"/>
      <c r="Z52" s="491">
        <f t="shared" si="16"/>
        <v>0</v>
      </c>
      <c r="AA52" s="494"/>
      <c r="AB52" s="491"/>
      <c r="AC52" s="491"/>
      <c r="AD52" s="491">
        <f t="shared" si="17"/>
        <v>0</v>
      </c>
      <c r="AE52" s="494"/>
      <c r="AF52" s="491"/>
      <c r="AG52" s="491"/>
      <c r="AH52" s="491">
        <f t="shared" si="7"/>
        <v>0</v>
      </c>
      <c r="AI52" s="493"/>
      <c r="AJ52" s="492">
        <f t="shared" si="10"/>
        <v>0</v>
      </c>
      <c r="AK52" s="492">
        <f t="shared" si="8"/>
        <v>0</v>
      </c>
      <c r="AL52" s="491">
        <f t="shared" si="9"/>
        <v>0</v>
      </c>
      <c r="AM52" s="484"/>
      <c r="AN52" s="490"/>
      <c r="AO52" s="490"/>
      <c r="AP52" s="489"/>
      <c r="AQ52" s="489"/>
      <c r="AR52" s="489"/>
      <c r="AS52" s="489"/>
      <c r="AT52" s="489"/>
      <c r="AU52" s="489"/>
      <c r="AV52" s="489"/>
      <c r="AW52" s="489"/>
      <c r="AX52" s="489"/>
      <c r="AY52" s="489"/>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89"/>
      <c r="BW52" s="489"/>
      <c r="BX52" s="489"/>
      <c r="BY52" s="489"/>
      <c r="BZ52" s="489"/>
      <c r="CA52" s="489"/>
      <c r="CB52" s="489"/>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89"/>
      <c r="DY52" s="489"/>
      <c r="DZ52" s="489"/>
    </row>
    <row r="53" spans="1:130" s="466" customFormat="1" ht="18.75" hidden="1" customHeight="1">
      <c r="A53" s="496"/>
      <c r="B53" s="495"/>
      <c r="C53" s="493"/>
      <c r="D53" s="491"/>
      <c r="E53" s="491"/>
      <c r="F53" s="491">
        <f t="shared" si="11"/>
        <v>0</v>
      </c>
      <c r="G53" s="493"/>
      <c r="H53" s="491"/>
      <c r="I53" s="491"/>
      <c r="J53" s="491">
        <f t="shared" si="12"/>
        <v>0</v>
      </c>
      <c r="K53" s="493"/>
      <c r="L53" s="491"/>
      <c r="M53" s="491"/>
      <c r="N53" s="491">
        <f t="shared" si="13"/>
        <v>0</v>
      </c>
      <c r="O53" s="493"/>
      <c r="P53" s="491"/>
      <c r="Q53" s="491"/>
      <c r="R53" s="491">
        <f t="shared" si="14"/>
        <v>0</v>
      </c>
      <c r="S53" s="493"/>
      <c r="T53" s="491"/>
      <c r="U53" s="491"/>
      <c r="V53" s="491">
        <f t="shared" si="15"/>
        <v>0</v>
      </c>
      <c r="W53" s="484"/>
      <c r="X53" s="491"/>
      <c r="Y53" s="491"/>
      <c r="Z53" s="491">
        <f t="shared" si="16"/>
        <v>0</v>
      </c>
      <c r="AA53" s="494"/>
      <c r="AB53" s="491"/>
      <c r="AC53" s="491"/>
      <c r="AD53" s="491">
        <f t="shared" si="17"/>
        <v>0</v>
      </c>
      <c r="AE53" s="494"/>
      <c r="AF53" s="491"/>
      <c r="AG53" s="491"/>
      <c r="AH53" s="491">
        <f t="shared" si="7"/>
        <v>0</v>
      </c>
      <c r="AI53" s="493"/>
      <c r="AJ53" s="492">
        <f t="shared" si="10"/>
        <v>0</v>
      </c>
      <c r="AK53" s="492">
        <f t="shared" si="8"/>
        <v>0</v>
      </c>
      <c r="AL53" s="491">
        <f t="shared" si="9"/>
        <v>0</v>
      </c>
      <c r="AM53" s="484"/>
      <c r="AN53" s="490"/>
      <c r="AO53" s="490"/>
      <c r="AP53" s="489"/>
      <c r="AQ53" s="489"/>
      <c r="AR53" s="489"/>
      <c r="AS53" s="489"/>
      <c r="AT53" s="489"/>
      <c r="AU53" s="489"/>
      <c r="AV53" s="489"/>
      <c r="AW53" s="489"/>
      <c r="AX53" s="489"/>
      <c r="AY53" s="489"/>
      <c r="AZ53" s="489"/>
      <c r="BA53" s="489"/>
      <c r="BB53" s="489"/>
      <c r="BC53" s="489"/>
      <c r="BD53" s="489"/>
      <c r="BE53" s="489"/>
      <c r="BF53" s="489"/>
      <c r="BG53" s="489"/>
      <c r="BH53" s="489"/>
      <c r="BI53" s="489"/>
      <c r="BJ53" s="489"/>
      <c r="BK53" s="489"/>
      <c r="BL53" s="489"/>
      <c r="BM53" s="489"/>
      <c r="BN53" s="489"/>
      <c r="BO53" s="489"/>
      <c r="BP53" s="489"/>
      <c r="BQ53" s="489"/>
      <c r="BR53" s="489"/>
      <c r="BS53" s="489"/>
      <c r="BT53" s="489"/>
      <c r="BU53" s="489"/>
      <c r="BV53" s="489"/>
      <c r="BW53" s="489"/>
      <c r="BX53" s="489"/>
      <c r="BY53" s="489"/>
      <c r="BZ53" s="489"/>
      <c r="CA53" s="489"/>
      <c r="CB53" s="489"/>
      <c r="CC53" s="489"/>
      <c r="CD53" s="489"/>
      <c r="CE53" s="489"/>
      <c r="CF53" s="489"/>
      <c r="CG53" s="489"/>
      <c r="CH53" s="489"/>
      <c r="CI53" s="489"/>
      <c r="CJ53" s="489"/>
      <c r="CK53" s="489"/>
      <c r="CL53" s="489"/>
      <c r="CM53" s="489"/>
      <c r="CN53" s="489"/>
      <c r="CO53" s="489"/>
      <c r="CP53" s="489"/>
      <c r="CQ53" s="489"/>
      <c r="CR53" s="489"/>
      <c r="CS53" s="489"/>
      <c r="CT53" s="489"/>
      <c r="CU53" s="489"/>
      <c r="CV53" s="489"/>
      <c r="CW53" s="489"/>
      <c r="CX53" s="489"/>
      <c r="CY53" s="489"/>
      <c r="CZ53" s="489"/>
      <c r="DA53" s="489"/>
      <c r="DB53" s="489"/>
      <c r="DC53" s="489"/>
      <c r="DD53" s="489"/>
      <c r="DE53" s="489"/>
      <c r="DF53" s="489"/>
      <c r="DG53" s="489"/>
      <c r="DH53" s="489"/>
      <c r="DI53" s="489"/>
      <c r="DJ53" s="489"/>
      <c r="DK53" s="489"/>
      <c r="DL53" s="489"/>
      <c r="DM53" s="489"/>
      <c r="DN53" s="489"/>
      <c r="DO53" s="489"/>
      <c r="DP53" s="489"/>
      <c r="DQ53" s="489"/>
      <c r="DR53" s="489"/>
      <c r="DS53" s="489"/>
      <c r="DT53" s="489"/>
      <c r="DU53" s="489"/>
      <c r="DV53" s="489"/>
      <c r="DW53" s="489"/>
      <c r="DX53" s="489"/>
      <c r="DY53" s="489"/>
      <c r="DZ53" s="489"/>
    </row>
    <row r="54" spans="1:130" s="466" customFormat="1" ht="18.75" hidden="1" customHeight="1">
      <c r="A54" s="496"/>
      <c r="B54" s="495"/>
      <c r="C54" s="493"/>
      <c r="D54" s="491"/>
      <c r="E54" s="491"/>
      <c r="F54" s="491">
        <f t="shared" si="11"/>
        <v>0</v>
      </c>
      <c r="G54" s="493"/>
      <c r="H54" s="491"/>
      <c r="I54" s="491"/>
      <c r="J54" s="491">
        <f t="shared" si="12"/>
        <v>0</v>
      </c>
      <c r="K54" s="493"/>
      <c r="L54" s="491"/>
      <c r="M54" s="491"/>
      <c r="N54" s="491">
        <f t="shared" si="13"/>
        <v>0</v>
      </c>
      <c r="O54" s="493"/>
      <c r="P54" s="491"/>
      <c r="Q54" s="491"/>
      <c r="R54" s="491">
        <f t="shared" si="14"/>
        <v>0</v>
      </c>
      <c r="S54" s="493"/>
      <c r="T54" s="491"/>
      <c r="U54" s="491"/>
      <c r="V54" s="491">
        <f t="shared" si="15"/>
        <v>0</v>
      </c>
      <c r="W54" s="484"/>
      <c r="X54" s="491"/>
      <c r="Y54" s="491"/>
      <c r="Z54" s="491">
        <f t="shared" si="16"/>
        <v>0</v>
      </c>
      <c r="AA54" s="494"/>
      <c r="AB54" s="491"/>
      <c r="AC54" s="491"/>
      <c r="AD54" s="491">
        <f t="shared" si="17"/>
        <v>0</v>
      </c>
      <c r="AE54" s="494"/>
      <c r="AF54" s="491"/>
      <c r="AG54" s="491"/>
      <c r="AH54" s="491">
        <f t="shared" si="7"/>
        <v>0</v>
      </c>
      <c r="AI54" s="493"/>
      <c r="AJ54" s="492">
        <f t="shared" si="10"/>
        <v>0</v>
      </c>
      <c r="AK54" s="492">
        <f t="shared" si="8"/>
        <v>0</v>
      </c>
      <c r="AL54" s="491">
        <f t="shared" si="9"/>
        <v>0</v>
      </c>
      <c r="AM54" s="484"/>
      <c r="AN54" s="490"/>
      <c r="AO54" s="490"/>
      <c r="AP54" s="489"/>
      <c r="AQ54" s="489"/>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89"/>
      <c r="BP54" s="489"/>
      <c r="BQ54" s="489"/>
      <c r="BR54" s="489"/>
      <c r="BS54" s="489"/>
      <c r="BT54" s="489"/>
      <c r="BU54" s="489"/>
      <c r="BV54" s="489"/>
      <c r="BW54" s="489"/>
      <c r="BX54" s="489"/>
      <c r="BY54" s="489"/>
      <c r="BZ54" s="489"/>
      <c r="CA54" s="489"/>
      <c r="CB54" s="489"/>
      <c r="CC54" s="489"/>
      <c r="CD54" s="489"/>
      <c r="CE54" s="489"/>
      <c r="CF54" s="489"/>
      <c r="CG54" s="489"/>
      <c r="CH54" s="489"/>
      <c r="CI54" s="489"/>
      <c r="CJ54" s="489"/>
      <c r="CK54" s="489"/>
      <c r="CL54" s="489"/>
      <c r="CM54" s="489"/>
      <c r="CN54" s="489"/>
      <c r="CO54" s="489"/>
      <c r="CP54" s="489"/>
      <c r="CQ54" s="489"/>
      <c r="CR54" s="489"/>
      <c r="CS54" s="489"/>
      <c r="CT54" s="489"/>
      <c r="CU54" s="489"/>
      <c r="CV54" s="489"/>
      <c r="CW54" s="489"/>
      <c r="CX54" s="489"/>
      <c r="CY54" s="489"/>
      <c r="CZ54" s="489"/>
      <c r="DA54" s="489"/>
      <c r="DB54" s="489"/>
      <c r="DC54" s="489"/>
      <c r="DD54" s="489"/>
      <c r="DE54" s="489"/>
      <c r="DF54" s="489"/>
      <c r="DG54" s="489"/>
      <c r="DH54" s="489"/>
      <c r="DI54" s="489"/>
      <c r="DJ54" s="489"/>
      <c r="DK54" s="489"/>
      <c r="DL54" s="489"/>
      <c r="DM54" s="489"/>
      <c r="DN54" s="489"/>
      <c r="DO54" s="489"/>
      <c r="DP54" s="489"/>
      <c r="DQ54" s="489"/>
      <c r="DR54" s="489"/>
      <c r="DS54" s="489"/>
      <c r="DT54" s="489"/>
      <c r="DU54" s="489"/>
      <c r="DV54" s="489"/>
      <c r="DW54" s="489"/>
      <c r="DX54" s="489"/>
      <c r="DY54" s="489"/>
      <c r="DZ54" s="489"/>
    </row>
    <row r="55" spans="1:130" ht="18" hidden="1" customHeight="1">
      <c r="A55" s="488"/>
      <c r="C55" s="485"/>
      <c r="G55" s="485"/>
      <c r="K55" s="485"/>
      <c r="O55" s="485"/>
      <c r="S55" s="485"/>
      <c r="W55" s="487"/>
      <c r="AA55" s="486"/>
      <c r="AE55" s="486"/>
      <c r="AI55" s="485"/>
      <c r="AM55" s="484"/>
    </row>
    <row r="56" spans="1:130" s="466" customFormat="1" ht="15.75">
      <c r="A56" s="483" t="s">
        <v>308</v>
      </c>
      <c r="B56" s="482"/>
      <c r="C56" s="477"/>
      <c r="D56" s="476">
        <f>ROUND(SUM(D20:D55),0)</f>
        <v>0</v>
      </c>
      <c r="E56" s="476">
        <f t="shared" ref="E56:F56" si="18">ROUND(SUM(E20:E55),0)</f>
        <v>0</v>
      </c>
      <c r="F56" s="476">
        <f t="shared" si="18"/>
        <v>0</v>
      </c>
      <c r="G56" s="477"/>
      <c r="H56" s="476">
        <f>ROUND(SUM(H20:H55),0)</f>
        <v>0</v>
      </c>
      <c r="I56" s="481">
        <f>ROUND(SUM(I20:I55),0)</f>
        <v>0</v>
      </c>
      <c r="J56" s="476">
        <f>ROUND(SUM(J20:J55),0)</f>
        <v>0</v>
      </c>
      <c r="K56" s="477"/>
      <c r="L56" s="476">
        <f>ROUND(SUM(L20:L55),0)</f>
        <v>0</v>
      </c>
      <c r="M56" s="481">
        <f>ROUND(SUM(M20:M55),0)</f>
        <v>0</v>
      </c>
      <c r="N56" s="476">
        <f>ROUND(SUM(N20:N55),0)</f>
        <v>0</v>
      </c>
      <c r="O56" s="477"/>
      <c r="P56" s="476">
        <f>ROUND(SUM(P20:P55),0)</f>
        <v>0</v>
      </c>
      <c r="Q56" s="481">
        <f>ROUND(SUM(Q20:Q55),0)</f>
        <v>0</v>
      </c>
      <c r="R56" s="476">
        <f>ROUND(SUM(R20:R55),0)</f>
        <v>0</v>
      </c>
      <c r="S56" s="477"/>
      <c r="T56" s="476">
        <f>ROUND(SUM(T20:T55),0)</f>
        <v>0</v>
      </c>
      <c r="U56" s="481">
        <f>ROUND(SUM(U20:U55),0)</f>
        <v>0</v>
      </c>
      <c r="V56" s="476">
        <f>ROUND(SUM(V20:V55),0)</f>
        <v>0</v>
      </c>
      <c r="W56" s="473"/>
      <c r="X56" s="478">
        <f>ROUND(SUM(X20:X55),0)</f>
        <v>0</v>
      </c>
      <c r="Y56" s="479">
        <f>ROUND(SUM(Y20:Y55),0)</f>
        <v>0</v>
      </c>
      <c r="Z56" s="478">
        <f>ROUND(SUM(Z20:Z55),0)</f>
        <v>0</v>
      </c>
      <c r="AA56" s="480"/>
      <c r="AB56" s="478">
        <f>ROUND(SUM(AB20:AB55),0)</f>
        <v>0</v>
      </c>
      <c r="AC56" s="479">
        <f>ROUND(SUM(AC20:AC55),0)</f>
        <v>0</v>
      </c>
      <c r="AD56" s="478">
        <f>ROUND(SUM(AD20:AD55),0)</f>
        <v>0</v>
      </c>
      <c r="AE56" s="480"/>
      <c r="AF56" s="478">
        <f>ROUND(SUM(AF20:AF55),0)</f>
        <v>0</v>
      </c>
      <c r="AG56" s="479">
        <f>ROUND(SUM(AG20:AG55),0)</f>
        <v>0</v>
      </c>
      <c r="AH56" s="478">
        <f>ROUND(SUM(AH20:AH55),0)</f>
        <v>0</v>
      </c>
      <c r="AI56" s="477"/>
      <c r="AJ56" s="476">
        <f>ROUND(SUM(AJ20:AJ55),0)</f>
        <v>0</v>
      </c>
      <c r="AK56" s="475">
        <f>SUM(AK20:AK55)</f>
        <v>0</v>
      </c>
      <c r="AL56" s="474">
        <f>SUM(AL20:AL55)</f>
        <v>0</v>
      </c>
      <c r="AM56" s="473"/>
      <c r="AN56" s="467"/>
      <c r="AO56" s="467"/>
    </row>
    <row r="57" spans="1:130" s="466" customFormat="1" ht="15.75">
      <c r="A57" s="472"/>
      <c r="B57" s="471"/>
      <c r="C57" s="468"/>
      <c r="D57" s="468"/>
      <c r="E57" s="468"/>
      <c r="F57" s="468"/>
      <c r="G57" s="468"/>
      <c r="H57" s="468"/>
      <c r="I57" s="468"/>
      <c r="J57" s="468"/>
      <c r="K57" s="468"/>
      <c r="L57" s="468"/>
      <c r="M57" s="468"/>
      <c r="N57" s="468"/>
      <c r="O57" s="468"/>
      <c r="P57" s="468"/>
      <c r="Q57" s="468"/>
      <c r="R57" s="468"/>
      <c r="S57" s="468"/>
      <c r="T57" s="468"/>
      <c r="U57" s="468"/>
      <c r="V57" s="468"/>
      <c r="W57" s="468"/>
      <c r="X57" s="470"/>
      <c r="Y57" s="470"/>
      <c r="Z57" s="470"/>
      <c r="AA57" s="470"/>
      <c r="AB57" s="470"/>
      <c r="AC57" s="470"/>
      <c r="AD57" s="470"/>
      <c r="AE57" s="470"/>
      <c r="AF57" s="470"/>
      <c r="AG57" s="470"/>
      <c r="AH57" s="470"/>
      <c r="AI57" s="468"/>
      <c r="AJ57" s="467"/>
      <c r="AK57" s="467"/>
      <c r="AL57" s="469"/>
      <c r="AM57" s="468"/>
      <c r="AN57" s="467"/>
      <c r="AO57" s="467"/>
    </row>
    <row r="58" spans="1:130" s="396" customFormat="1" ht="16.5" thickBot="1">
      <c r="A58" s="465"/>
      <c r="B58" s="464"/>
      <c r="C58" s="464" t="s">
        <v>307</v>
      </c>
      <c r="D58" s="463"/>
      <c r="E58" s="457"/>
      <c r="F58" s="462"/>
      <c r="G58" s="461"/>
      <c r="H58" s="460"/>
      <c r="I58" s="460"/>
      <c r="J58" s="460"/>
    </row>
    <row r="59" spans="1:130" ht="15.75" thickTop="1">
      <c r="C59" s="394"/>
      <c r="D59" s="394"/>
      <c r="F59" s="394"/>
      <c r="G59" s="394"/>
      <c r="H59" s="394"/>
      <c r="I59" s="394"/>
      <c r="J59" s="394"/>
      <c r="K59" s="394"/>
      <c r="L59" s="394"/>
      <c r="M59" s="394"/>
      <c r="N59" s="394"/>
      <c r="O59" s="394"/>
      <c r="P59" s="394"/>
      <c r="Q59" s="394"/>
      <c r="R59" s="394"/>
      <c r="S59" s="394"/>
      <c r="T59" s="394"/>
      <c r="U59" s="394"/>
      <c r="V59" s="394"/>
      <c r="W59" s="394"/>
      <c r="X59" s="395"/>
      <c r="Y59" s="395"/>
      <c r="Z59" s="395"/>
      <c r="AA59" s="395"/>
      <c r="AB59" s="395"/>
      <c r="AC59" s="395"/>
      <c r="AD59" s="395"/>
      <c r="AE59" s="395"/>
      <c r="AF59" s="395"/>
      <c r="AG59" s="395"/>
      <c r="AH59" s="395"/>
      <c r="AI59" s="394"/>
      <c r="AL59" s="448"/>
      <c r="AM59" s="394"/>
    </row>
    <row r="60" spans="1:130" ht="15.75">
      <c r="B60" s="459" t="s">
        <v>306</v>
      </c>
      <c r="C60" s="394"/>
      <c r="D60" s="458">
        <f>D58-D56</f>
        <v>0</v>
      </c>
      <c r="E60" s="457"/>
      <c r="F60" s="394"/>
      <c r="G60" s="394"/>
      <c r="H60" s="394"/>
      <c r="I60" s="394"/>
      <c r="J60" s="394"/>
      <c r="K60" s="394"/>
      <c r="L60" s="394"/>
      <c r="M60" s="394"/>
      <c r="N60" s="394"/>
      <c r="O60" s="394"/>
      <c r="P60" s="394"/>
      <c r="Q60" s="394"/>
      <c r="R60" s="394"/>
      <c r="S60" s="394"/>
      <c r="T60" s="394"/>
      <c r="U60" s="394"/>
      <c r="V60" s="394"/>
      <c r="W60" s="394"/>
      <c r="X60" s="395"/>
      <c r="Y60" s="395"/>
      <c r="Z60" s="395"/>
      <c r="AA60" s="395"/>
      <c r="AB60" s="395"/>
      <c r="AC60" s="395"/>
      <c r="AD60" s="395"/>
      <c r="AE60" s="395"/>
      <c r="AF60" s="395"/>
      <c r="AG60" s="395"/>
      <c r="AH60" s="395"/>
      <c r="AI60" s="394"/>
      <c r="AL60" s="448"/>
      <c r="AM60" s="394"/>
    </row>
    <row r="61" spans="1:130">
      <c r="C61" s="394"/>
      <c r="D61" s="394"/>
      <c r="F61" s="394"/>
      <c r="G61" s="394"/>
      <c r="H61" s="394"/>
      <c r="I61" s="394"/>
      <c r="J61" s="394"/>
      <c r="K61" s="394"/>
      <c r="L61" s="394"/>
      <c r="M61" s="394"/>
      <c r="N61" s="394"/>
      <c r="O61" s="394"/>
      <c r="P61" s="394"/>
      <c r="Q61" s="394"/>
      <c r="R61" s="394"/>
      <c r="S61" s="394"/>
      <c r="T61" s="394"/>
      <c r="U61" s="394"/>
      <c r="V61" s="394"/>
      <c r="W61" s="394"/>
      <c r="X61" s="395"/>
      <c r="Y61" s="395"/>
      <c r="Z61" s="395"/>
      <c r="AA61" s="395"/>
      <c r="AB61" s="395"/>
      <c r="AC61" s="395"/>
      <c r="AD61" s="395"/>
      <c r="AE61" s="395"/>
      <c r="AF61" s="395"/>
      <c r="AG61" s="395"/>
      <c r="AH61" s="395"/>
      <c r="AI61" s="394"/>
      <c r="AL61" s="448"/>
      <c r="AM61" s="394"/>
    </row>
    <row r="62" spans="1:130" ht="15.75">
      <c r="D62" s="456" t="s">
        <v>305</v>
      </c>
      <c r="E62" s="455"/>
      <c r="F62" s="454"/>
      <c r="G62" s="454"/>
      <c r="H62" s="454"/>
      <c r="I62" s="453"/>
      <c r="Q62" s="452"/>
      <c r="U62" s="452"/>
      <c r="AL62" s="448"/>
    </row>
    <row r="63" spans="1:130" ht="15.75">
      <c r="B63" s="396"/>
      <c r="D63" s="450" t="s">
        <v>426</v>
      </c>
      <c r="E63" s="445"/>
      <c r="F63" s="445"/>
      <c r="G63" s="445"/>
      <c r="H63" s="445"/>
      <c r="I63" s="444">
        <v>0</v>
      </c>
      <c r="L63" s="396"/>
      <c r="N63" s="396"/>
      <c r="O63" s="396"/>
      <c r="P63" s="396"/>
      <c r="Q63" s="396"/>
      <c r="R63" s="396"/>
      <c r="S63" s="396"/>
      <c r="T63" s="396"/>
      <c r="U63" s="396"/>
      <c r="V63" s="396"/>
      <c r="W63" s="396"/>
      <c r="X63" s="395"/>
      <c r="Y63" s="395"/>
      <c r="Z63" s="395"/>
      <c r="AA63" s="395"/>
      <c r="AB63" s="395"/>
      <c r="AC63" s="395"/>
      <c r="AD63" s="395"/>
      <c r="AE63" s="395"/>
      <c r="AF63" s="395"/>
      <c r="AG63" s="395"/>
      <c r="AH63" s="395"/>
      <c r="AI63" s="396"/>
      <c r="AL63" s="448"/>
      <c r="AM63" s="396"/>
    </row>
    <row r="64" spans="1:130" ht="15.75">
      <c r="B64" s="396"/>
      <c r="D64" s="450"/>
      <c r="E64" s="445"/>
      <c r="F64" s="445"/>
      <c r="G64" s="445"/>
      <c r="H64" s="445"/>
      <c r="I64" s="447"/>
      <c r="L64" s="396"/>
      <c r="N64" s="396"/>
      <c r="O64" s="396"/>
      <c r="P64" s="396"/>
      <c r="Q64" s="396"/>
      <c r="R64" s="396"/>
      <c r="S64" s="396"/>
      <c r="T64" s="396"/>
      <c r="U64" s="396"/>
      <c r="V64" s="396"/>
      <c r="W64" s="396"/>
      <c r="X64" s="395"/>
      <c r="Y64" s="395"/>
      <c r="Z64" s="395"/>
      <c r="AA64" s="395"/>
      <c r="AB64" s="395"/>
      <c r="AC64" s="395"/>
      <c r="AD64" s="395"/>
      <c r="AE64" s="395"/>
      <c r="AF64" s="395"/>
      <c r="AG64" s="395"/>
      <c r="AH64" s="395"/>
      <c r="AI64" s="396"/>
      <c r="AL64" s="448"/>
      <c r="AM64" s="396"/>
    </row>
    <row r="65" spans="1:43" ht="15.75">
      <c r="B65" s="396"/>
      <c r="D65" s="450" t="s">
        <v>304</v>
      </c>
      <c r="E65" s="445"/>
      <c r="F65" s="445"/>
      <c r="G65" s="445"/>
      <c r="H65" s="445"/>
      <c r="I65" s="451">
        <v>0</v>
      </c>
      <c r="L65" s="396"/>
      <c r="N65" s="396"/>
      <c r="O65" s="396"/>
      <c r="P65" s="396"/>
      <c r="Q65" s="396"/>
      <c r="R65" s="396"/>
      <c r="S65" s="396"/>
      <c r="T65" s="396"/>
      <c r="U65" s="396"/>
      <c r="V65" s="396"/>
      <c r="W65" s="396"/>
      <c r="X65" s="395"/>
      <c r="Y65" s="395"/>
      <c r="Z65" s="395"/>
      <c r="AA65" s="395"/>
      <c r="AB65" s="395"/>
      <c r="AC65" s="395"/>
      <c r="AD65" s="395"/>
      <c r="AE65" s="395"/>
      <c r="AF65" s="395"/>
      <c r="AG65" s="395"/>
      <c r="AH65" s="395"/>
      <c r="AI65" s="396"/>
      <c r="AL65" s="448"/>
      <c r="AM65" s="396"/>
    </row>
    <row r="66" spans="1:43" ht="15.75">
      <c r="B66" s="396"/>
      <c r="D66" s="450"/>
      <c r="E66" s="445"/>
      <c r="F66" s="445"/>
      <c r="G66" s="445"/>
      <c r="H66" s="445"/>
      <c r="I66" s="447"/>
      <c r="L66" s="396"/>
      <c r="N66" s="396"/>
      <c r="O66" s="396"/>
      <c r="P66" s="396"/>
      <c r="Q66" s="396"/>
      <c r="R66" s="396"/>
      <c r="S66" s="396"/>
      <c r="T66" s="396"/>
      <c r="U66" s="396"/>
      <c r="V66" s="396"/>
      <c r="W66" s="396"/>
      <c r="X66" s="395"/>
      <c r="Y66" s="395"/>
      <c r="Z66" s="395"/>
      <c r="AA66" s="395"/>
      <c r="AB66" s="395"/>
      <c r="AC66" s="395"/>
      <c r="AD66" s="395"/>
      <c r="AE66" s="395"/>
      <c r="AF66" s="395"/>
      <c r="AG66" s="395"/>
      <c r="AH66" s="395"/>
      <c r="AI66" s="396"/>
      <c r="AL66" s="448"/>
      <c r="AM66" s="396"/>
    </row>
    <row r="67" spans="1:43" ht="15.75">
      <c r="B67" s="396"/>
      <c r="D67" s="449" t="s">
        <v>303</v>
      </c>
      <c r="E67" s="445"/>
      <c r="F67" s="445"/>
      <c r="G67" s="445"/>
      <c r="H67" s="445"/>
      <c r="I67" s="444">
        <f>+I63+I65</f>
        <v>0</v>
      </c>
      <c r="L67" s="396"/>
      <c r="N67" s="396"/>
      <c r="O67" s="396"/>
      <c r="P67" s="396"/>
      <c r="Q67" s="396"/>
      <c r="R67" s="396"/>
      <c r="S67" s="396"/>
      <c r="T67" s="396"/>
      <c r="U67" s="396"/>
      <c r="V67" s="396"/>
      <c r="W67" s="396"/>
      <c r="X67" s="395"/>
      <c r="Y67" s="395"/>
      <c r="Z67" s="395"/>
      <c r="AA67" s="395"/>
      <c r="AB67" s="395"/>
      <c r="AC67" s="395"/>
      <c r="AD67" s="395"/>
      <c r="AE67" s="395"/>
      <c r="AF67" s="395"/>
      <c r="AG67" s="395"/>
      <c r="AH67" s="395"/>
      <c r="AI67" s="396"/>
      <c r="AL67" s="448"/>
      <c r="AM67" s="396"/>
    </row>
    <row r="68" spans="1:43" ht="15.75">
      <c r="B68" s="442"/>
      <c r="D68" s="441"/>
      <c r="E68" s="433"/>
      <c r="F68" s="433"/>
      <c r="G68" s="446"/>
      <c r="H68" s="445"/>
      <c r="I68" s="447"/>
      <c r="L68" s="442"/>
      <c r="N68" s="442"/>
      <c r="O68" s="442"/>
      <c r="P68" s="442"/>
      <c r="Q68" s="442"/>
      <c r="R68" s="442"/>
      <c r="S68" s="442"/>
      <c r="T68" s="442"/>
      <c r="U68" s="442"/>
      <c r="V68" s="442"/>
      <c r="W68" s="442"/>
      <c r="X68" s="443"/>
      <c r="Y68" s="443"/>
      <c r="Z68" s="443"/>
      <c r="AA68" s="443"/>
      <c r="AB68" s="443"/>
      <c r="AC68" s="443"/>
      <c r="AD68" s="443"/>
      <c r="AE68" s="443"/>
      <c r="AF68" s="443"/>
      <c r="AG68" s="443"/>
      <c r="AH68" s="443"/>
      <c r="AI68" s="442"/>
      <c r="AM68" s="442"/>
    </row>
    <row r="69" spans="1:43" ht="15.75">
      <c r="B69" s="442"/>
      <c r="D69" s="441" t="s">
        <v>427</v>
      </c>
      <c r="E69" s="433"/>
      <c r="F69" s="433"/>
      <c r="G69" s="446"/>
      <c r="H69" s="445"/>
      <c r="I69" s="444"/>
      <c r="L69" s="442"/>
      <c r="N69" s="442"/>
      <c r="O69" s="442"/>
      <c r="P69" s="442"/>
      <c r="Q69" s="442"/>
      <c r="R69" s="442"/>
      <c r="S69" s="442"/>
      <c r="T69" s="442"/>
      <c r="U69" s="442"/>
      <c r="V69" s="442"/>
      <c r="W69" s="442"/>
      <c r="X69" s="443"/>
      <c r="Y69" s="443"/>
      <c r="Z69" s="443"/>
      <c r="AA69" s="443"/>
      <c r="AB69" s="443"/>
      <c r="AC69" s="443"/>
      <c r="AD69" s="443"/>
      <c r="AE69" s="443"/>
      <c r="AF69" s="443"/>
      <c r="AG69" s="443"/>
      <c r="AH69" s="443"/>
      <c r="AI69" s="442"/>
      <c r="AM69" s="442"/>
    </row>
    <row r="70" spans="1:43" ht="15.75">
      <c r="B70" s="396"/>
      <c r="D70" s="441"/>
      <c r="E70" s="434"/>
      <c r="F70" s="433"/>
      <c r="G70" s="433"/>
      <c r="H70" s="432"/>
      <c r="I70" s="440"/>
    </row>
    <row r="71" spans="1:43" ht="15.75">
      <c r="B71" s="396"/>
      <c r="D71" s="439" t="s">
        <v>302</v>
      </c>
      <c r="E71" s="434"/>
      <c r="F71" s="433"/>
      <c r="G71" s="433"/>
      <c r="H71" s="433"/>
      <c r="I71" s="438">
        <f>-D56</f>
        <v>0</v>
      </c>
    </row>
    <row r="72" spans="1:43" ht="15.75">
      <c r="B72" s="396"/>
      <c r="D72" s="437"/>
      <c r="E72" s="434"/>
      <c r="F72" s="433"/>
      <c r="G72" s="433"/>
      <c r="H72" s="432"/>
      <c r="I72" s="436"/>
    </row>
    <row r="73" spans="1:43" ht="16.5" thickBot="1">
      <c r="B73" s="396"/>
      <c r="D73" s="435" t="s">
        <v>428</v>
      </c>
      <c r="E73" s="434"/>
      <c r="F73" s="433"/>
      <c r="G73" s="433"/>
      <c r="H73" s="432"/>
      <c r="I73" s="431">
        <f>SUM(I67:I72)</f>
        <v>0</v>
      </c>
    </row>
    <row r="74" spans="1:43" ht="16.5" thickTop="1">
      <c r="B74" s="396"/>
      <c r="D74" s="430"/>
      <c r="E74" s="428"/>
      <c r="F74" s="429"/>
      <c r="G74" s="429"/>
      <c r="H74" s="428"/>
      <c r="I74" s="427"/>
    </row>
    <row r="75" spans="1:43" ht="20.25">
      <c r="A75" s="426"/>
      <c r="B75" s="425"/>
      <c r="Q75" s="424"/>
      <c r="R75" s="424"/>
      <c r="S75" s="424"/>
      <c r="T75" s="424"/>
      <c r="U75" s="424"/>
      <c r="V75" s="424"/>
      <c r="W75" s="424"/>
      <c r="X75" s="391"/>
      <c r="Y75" s="391"/>
      <c r="Z75" s="391"/>
      <c r="AA75" s="391"/>
      <c r="AB75" s="391"/>
      <c r="AC75" s="391"/>
      <c r="AD75" s="391"/>
      <c r="AE75" s="391"/>
      <c r="AF75" s="391"/>
      <c r="AI75" s="392"/>
      <c r="AJ75" s="392"/>
      <c r="AK75" s="392"/>
      <c r="AL75" s="392"/>
      <c r="AM75" s="392"/>
      <c r="AN75" s="392"/>
      <c r="AO75" s="392"/>
      <c r="AP75" s="392"/>
      <c r="AQ75" s="392"/>
    </row>
    <row r="76" spans="1:43" ht="20.25">
      <c r="A76" s="426"/>
      <c r="B76" s="425"/>
      <c r="Q76" s="424"/>
      <c r="R76" s="424"/>
      <c r="S76" s="424"/>
      <c r="T76" s="424"/>
      <c r="U76" s="424"/>
      <c r="V76" s="424"/>
      <c r="W76" s="424"/>
      <c r="X76" s="391"/>
      <c r="Y76" s="391"/>
      <c r="Z76" s="391"/>
      <c r="AA76" s="391"/>
      <c r="AB76" s="391"/>
      <c r="AC76" s="391"/>
      <c r="AD76" s="391"/>
      <c r="AE76" s="391"/>
      <c r="AF76" s="391"/>
      <c r="AI76" s="392"/>
      <c r="AJ76" s="392"/>
      <c r="AK76" s="392"/>
      <c r="AL76" s="392"/>
      <c r="AM76" s="392"/>
      <c r="AN76" s="392"/>
      <c r="AO76" s="392"/>
      <c r="AP76" s="392"/>
      <c r="AQ76" s="392"/>
    </row>
    <row r="77" spans="1:43" ht="20.25">
      <c r="A77" s="426"/>
      <c r="B77" s="425"/>
      <c r="Q77" s="424"/>
      <c r="R77" s="424"/>
      <c r="S77" s="424"/>
      <c r="T77" s="424"/>
      <c r="U77" s="424"/>
      <c r="V77" s="424"/>
      <c r="W77" s="424"/>
      <c r="X77" s="391"/>
      <c r="Y77" s="391"/>
      <c r="Z77" s="391"/>
      <c r="AA77" s="391"/>
      <c r="AB77" s="391"/>
      <c r="AC77" s="391"/>
      <c r="AD77" s="391"/>
      <c r="AE77" s="391"/>
      <c r="AF77" s="391"/>
      <c r="AI77" s="392"/>
      <c r="AJ77" s="392"/>
      <c r="AK77" s="392"/>
      <c r="AL77" s="392"/>
      <c r="AM77" s="392"/>
      <c r="AN77" s="392"/>
      <c r="AO77" s="392"/>
      <c r="AP77" s="392"/>
      <c r="AQ77" s="392"/>
    </row>
    <row r="78" spans="1:43" ht="20.25">
      <c r="A78" s="426"/>
      <c r="B78" s="425"/>
      <c r="Q78" s="424"/>
      <c r="R78" s="424"/>
      <c r="S78" s="424"/>
      <c r="T78" s="424"/>
      <c r="U78" s="424"/>
      <c r="V78" s="424"/>
      <c r="W78" s="424"/>
      <c r="X78" s="391"/>
      <c r="Y78" s="391"/>
      <c r="Z78" s="391"/>
      <c r="AA78" s="391"/>
      <c r="AB78" s="391"/>
      <c r="AC78" s="391"/>
      <c r="AD78" s="391"/>
      <c r="AE78" s="391"/>
      <c r="AF78" s="391"/>
      <c r="AI78" s="392"/>
      <c r="AJ78" s="392"/>
      <c r="AK78" s="392"/>
      <c r="AL78" s="392"/>
      <c r="AM78" s="392"/>
      <c r="AN78" s="392"/>
      <c r="AO78" s="392"/>
      <c r="AP78" s="392"/>
      <c r="AQ78" s="392"/>
    </row>
    <row r="79" spans="1:43" s="413" customFormat="1" ht="18.75" thickBot="1">
      <c r="A79" s="423" t="s">
        <v>119</v>
      </c>
      <c r="B79" s="419"/>
      <c r="C79" s="419" t="s">
        <v>167</v>
      </c>
      <c r="D79" s="419"/>
      <c r="E79" s="423"/>
      <c r="F79" s="422" t="s">
        <v>301</v>
      </c>
      <c r="G79" s="416"/>
      <c r="H79" s="421"/>
      <c r="I79" s="421"/>
      <c r="J79" s="420"/>
      <c r="K79" s="420"/>
      <c r="L79" s="417" t="s">
        <v>300</v>
      </c>
      <c r="M79" s="419"/>
      <c r="N79" s="416"/>
      <c r="O79" s="418"/>
      <c r="P79" s="417" t="s">
        <v>117</v>
      </c>
      <c r="Q79" s="416"/>
      <c r="R79" s="416"/>
      <c r="S79" s="415" t="s">
        <v>299</v>
      </c>
      <c r="AF79" s="414"/>
      <c r="AG79" s="414"/>
      <c r="AH79" s="414"/>
      <c r="AI79" s="414"/>
      <c r="AJ79" s="414"/>
      <c r="AK79" s="414"/>
      <c r="AL79" s="414"/>
      <c r="AM79" s="414"/>
      <c r="AN79" s="414"/>
      <c r="AO79" s="414"/>
      <c r="AP79" s="414"/>
    </row>
    <row r="80" spans="1:43">
      <c r="A80" s="412"/>
      <c r="B80" s="410"/>
      <c r="C80" s="410"/>
      <c r="D80" s="410"/>
      <c r="E80" s="410"/>
      <c r="F80" s="409"/>
      <c r="G80" s="409"/>
      <c r="H80" s="407"/>
      <c r="I80" s="407"/>
      <c r="J80" s="409"/>
      <c r="K80" s="411"/>
      <c r="L80" s="408"/>
      <c r="M80" s="410"/>
      <c r="N80" s="407"/>
      <c r="O80" s="409"/>
      <c r="P80" s="409"/>
      <c r="Q80" s="408"/>
      <c r="R80" s="407"/>
      <c r="S80" s="407"/>
      <c r="T80" s="407"/>
      <c r="X80" s="391"/>
      <c r="Y80" s="391"/>
      <c r="Z80" s="391"/>
      <c r="AA80" s="391"/>
      <c r="AB80" s="391"/>
      <c r="AC80" s="391"/>
      <c r="AD80" s="391"/>
      <c r="AE80" s="391"/>
      <c r="AF80" s="391"/>
      <c r="AI80" s="392"/>
      <c r="AJ80" s="392"/>
      <c r="AK80" s="392"/>
      <c r="AL80" s="392"/>
      <c r="AM80" s="392"/>
      <c r="AN80" s="392"/>
      <c r="AO80" s="392"/>
      <c r="AP80" s="392"/>
      <c r="AQ80" s="392"/>
    </row>
    <row r="81" spans="1:43">
      <c r="A81" s="412"/>
      <c r="B81" s="410"/>
      <c r="C81" s="410"/>
      <c r="D81" s="410"/>
      <c r="E81" s="410"/>
      <c r="F81" s="409"/>
      <c r="G81" s="409"/>
      <c r="H81" s="407"/>
      <c r="I81" s="407"/>
      <c r="J81" s="409"/>
      <c r="K81" s="411"/>
      <c r="L81" s="408"/>
      <c r="M81" s="410"/>
      <c r="N81" s="407"/>
      <c r="O81" s="409"/>
      <c r="P81" s="409"/>
      <c r="Q81" s="408"/>
      <c r="R81" s="407"/>
      <c r="S81" s="407"/>
      <c r="T81" s="407"/>
      <c r="X81" s="391"/>
      <c r="Y81" s="391"/>
      <c r="Z81" s="391"/>
      <c r="AA81" s="391"/>
      <c r="AB81" s="391"/>
      <c r="AC81" s="391"/>
      <c r="AD81" s="391"/>
      <c r="AE81" s="391"/>
      <c r="AF81" s="391"/>
      <c r="AI81" s="392"/>
      <c r="AJ81" s="392"/>
      <c r="AK81" s="392"/>
      <c r="AL81" s="392"/>
      <c r="AM81" s="392"/>
      <c r="AN81" s="392"/>
      <c r="AO81" s="392"/>
      <c r="AP81" s="392"/>
      <c r="AQ81" s="392"/>
    </row>
    <row r="82" spans="1:43">
      <c r="A82" s="412"/>
      <c r="B82" s="410"/>
      <c r="C82" s="410"/>
      <c r="D82" s="410"/>
      <c r="E82" s="410"/>
      <c r="F82" s="409"/>
      <c r="G82" s="409"/>
      <c r="H82" s="407"/>
      <c r="I82" s="407"/>
      <c r="J82" s="409"/>
      <c r="K82" s="411"/>
      <c r="L82" s="408"/>
      <c r="M82" s="410"/>
      <c r="N82" s="407"/>
      <c r="O82" s="409"/>
      <c r="P82" s="409"/>
      <c r="Q82" s="408"/>
      <c r="R82" s="407"/>
      <c r="S82" s="407"/>
      <c r="T82" s="407"/>
      <c r="X82" s="391"/>
      <c r="Y82" s="391"/>
      <c r="Z82" s="391"/>
      <c r="AA82" s="391"/>
      <c r="AB82" s="391"/>
      <c r="AC82" s="391"/>
      <c r="AD82" s="391"/>
      <c r="AE82" s="391"/>
      <c r="AF82" s="391"/>
      <c r="AI82" s="392"/>
      <c r="AJ82" s="392"/>
      <c r="AK82" s="392"/>
      <c r="AL82" s="392"/>
      <c r="AM82" s="392"/>
      <c r="AN82" s="392"/>
      <c r="AO82" s="392"/>
      <c r="AP82" s="392"/>
      <c r="AQ82" s="392"/>
    </row>
    <row r="83" spans="1:43">
      <c r="A83" s="412"/>
      <c r="B83" s="410"/>
      <c r="C83" s="410"/>
      <c r="D83" s="410"/>
      <c r="E83" s="410"/>
      <c r="F83" s="409"/>
      <c r="G83" s="409"/>
      <c r="H83" s="407"/>
      <c r="I83" s="407"/>
      <c r="J83" s="409"/>
      <c r="K83" s="411"/>
      <c r="L83" s="408"/>
      <c r="M83" s="410"/>
      <c r="N83" s="407"/>
      <c r="O83" s="409"/>
      <c r="P83" s="409"/>
      <c r="Q83" s="408"/>
      <c r="R83" s="407"/>
      <c r="S83" s="407"/>
      <c r="T83" s="407"/>
      <c r="X83" s="391"/>
      <c r="Y83" s="391"/>
      <c r="Z83" s="391"/>
      <c r="AA83" s="391"/>
      <c r="AB83" s="391"/>
      <c r="AC83" s="391"/>
      <c r="AD83" s="391"/>
      <c r="AE83" s="391"/>
      <c r="AF83" s="391"/>
      <c r="AI83" s="392"/>
      <c r="AJ83" s="392"/>
      <c r="AK83" s="392"/>
      <c r="AL83" s="392"/>
      <c r="AM83" s="392"/>
      <c r="AN83" s="392"/>
      <c r="AO83" s="392"/>
      <c r="AP83" s="392"/>
      <c r="AQ83" s="392"/>
    </row>
    <row r="84" spans="1:43" ht="18">
      <c r="A84" s="406" t="s">
        <v>298</v>
      </c>
      <c r="B84" s="397"/>
      <c r="C84" s="405"/>
      <c r="D84" s="405"/>
      <c r="E84" s="405"/>
      <c r="F84" s="405"/>
      <c r="G84" s="405"/>
      <c r="H84" s="405"/>
    </row>
    <row r="85" spans="1:43">
      <c r="A85" s="398"/>
      <c r="B85" s="397"/>
      <c r="C85" s="405"/>
      <c r="D85" s="405"/>
      <c r="E85" s="405"/>
      <c r="F85" s="405"/>
      <c r="G85" s="405"/>
      <c r="H85" s="405"/>
    </row>
    <row r="86" spans="1:43" ht="18.75">
      <c r="A86" s="403" t="s">
        <v>297</v>
      </c>
      <c r="B86" s="402" t="s">
        <v>296</v>
      </c>
      <c r="C86" s="401"/>
      <c r="D86" s="401"/>
      <c r="E86" s="401"/>
      <c r="F86" s="401"/>
      <c r="G86" s="401"/>
      <c r="H86" s="401"/>
      <c r="I86" s="399"/>
      <c r="J86" s="399"/>
      <c r="K86" s="399"/>
      <c r="L86" s="399"/>
      <c r="M86" s="399"/>
    </row>
    <row r="87" spans="1:43" ht="18.75">
      <c r="A87" s="404"/>
      <c r="B87" s="402" t="s">
        <v>295</v>
      </c>
      <c r="C87" s="401"/>
      <c r="D87" s="401"/>
      <c r="E87" s="401"/>
      <c r="F87" s="401"/>
      <c r="G87" s="401"/>
      <c r="H87" s="401"/>
      <c r="I87" s="399"/>
      <c r="J87" s="399"/>
      <c r="K87" s="399"/>
      <c r="L87" s="399"/>
      <c r="M87" s="399"/>
    </row>
    <row r="88" spans="1:43" ht="18.75">
      <c r="A88" s="404"/>
      <c r="B88" s="402" t="s">
        <v>109</v>
      </c>
      <c r="C88" s="401"/>
      <c r="D88" s="401"/>
      <c r="E88" s="401"/>
      <c r="F88" s="401"/>
      <c r="G88" s="401"/>
      <c r="H88" s="401"/>
      <c r="I88" s="399"/>
      <c r="J88" s="399"/>
      <c r="K88" s="399"/>
      <c r="L88" s="399"/>
      <c r="M88" s="399"/>
    </row>
    <row r="89" spans="1:43" ht="18.75">
      <c r="A89" s="404"/>
      <c r="B89" s="402" t="s">
        <v>294</v>
      </c>
      <c r="C89" s="401"/>
      <c r="D89" s="401"/>
      <c r="E89" s="401"/>
      <c r="F89" s="401"/>
      <c r="G89" s="401"/>
      <c r="H89" s="401"/>
      <c r="I89" s="399"/>
      <c r="J89" s="399"/>
      <c r="K89" s="399"/>
      <c r="L89" s="399"/>
      <c r="M89" s="399"/>
    </row>
    <row r="90" spans="1:43" ht="18.75">
      <c r="A90" s="404"/>
      <c r="B90" s="402" t="s">
        <v>293</v>
      </c>
      <c r="C90" s="401"/>
      <c r="D90" s="401"/>
      <c r="E90" s="401"/>
      <c r="F90" s="401"/>
      <c r="G90" s="401"/>
      <c r="H90" s="401"/>
      <c r="I90" s="399"/>
      <c r="J90" s="399"/>
      <c r="K90" s="399"/>
      <c r="L90" s="399"/>
      <c r="M90" s="399"/>
    </row>
    <row r="91" spans="1:43" ht="18.75">
      <c r="A91" s="404"/>
      <c r="B91" s="402" t="s">
        <v>292</v>
      </c>
      <c r="C91" s="401"/>
      <c r="D91" s="401"/>
      <c r="E91" s="401"/>
      <c r="F91" s="401"/>
      <c r="G91" s="401"/>
      <c r="H91" s="401"/>
      <c r="I91" s="399"/>
      <c r="J91" s="399"/>
      <c r="K91" s="399"/>
      <c r="L91" s="399"/>
      <c r="M91" s="399"/>
    </row>
    <row r="92" spans="1:43" ht="18.75">
      <c r="A92" s="404"/>
      <c r="B92" s="402"/>
      <c r="C92" s="401"/>
      <c r="D92" s="401"/>
      <c r="E92" s="401"/>
      <c r="F92" s="401"/>
      <c r="G92" s="401"/>
      <c r="H92" s="401"/>
      <c r="I92" s="399"/>
      <c r="J92" s="399"/>
      <c r="K92" s="399"/>
      <c r="L92" s="399"/>
      <c r="M92" s="399"/>
    </row>
    <row r="93" spans="1:43" ht="18.75">
      <c r="A93" s="403" t="s">
        <v>291</v>
      </c>
      <c r="B93" s="402" t="s">
        <v>290</v>
      </c>
      <c r="C93" s="401"/>
      <c r="D93" s="401"/>
      <c r="E93" s="401"/>
      <c r="F93" s="401"/>
      <c r="G93" s="401"/>
      <c r="H93" s="401"/>
      <c r="I93" s="399"/>
      <c r="J93" s="399"/>
      <c r="K93" s="399"/>
      <c r="L93" s="399"/>
      <c r="M93" s="399"/>
    </row>
    <row r="94" spans="1:43" ht="18.75">
      <c r="A94" s="404"/>
      <c r="B94" s="402"/>
      <c r="C94" s="401"/>
      <c r="D94" s="401"/>
      <c r="E94" s="401"/>
      <c r="F94" s="401"/>
      <c r="G94" s="401"/>
      <c r="H94" s="401"/>
      <c r="I94" s="399"/>
      <c r="J94" s="399"/>
      <c r="K94" s="399"/>
      <c r="L94" s="399"/>
      <c r="M94" s="399"/>
    </row>
    <row r="95" spans="1:43" ht="18.75">
      <c r="A95" s="403" t="s">
        <v>289</v>
      </c>
      <c r="B95" s="402" t="s">
        <v>288</v>
      </c>
      <c r="C95" s="401"/>
      <c r="D95" s="401"/>
      <c r="E95" s="401"/>
      <c r="F95" s="401"/>
      <c r="G95" s="401"/>
      <c r="H95" s="401"/>
      <c r="I95" s="399"/>
      <c r="J95" s="399"/>
      <c r="K95" s="399"/>
      <c r="L95" s="399"/>
      <c r="M95" s="399"/>
    </row>
    <row r="96" spans="1:43" ht="18.75">
      <c r="A96" s="403"/>
      <c r="B96" s="402" t="s">
        <v>287</v>
      </c>
      <c r="C96" s="401"/>
      <c r="D96" s="401"/>
      <c r="E96" s="401"/>
      <c r="F96" s="401"/>
      <c r="G96" s="401"/>
      <c r="H96" s="401"/>
      <c r="I96" s="399"/>
      <c r="J96" s="399"/>
      <c r="K96" s="399"/>
      <c r="L96" s="399"/>
      <c r="M96" s="399"/>
    </row>
    <row r="97" spans="1:13" ht="18.75">
      <c r="A97" s="403"/>
      <c r="B97" s="402" t="s">
        <v>286</v>
      </c>
      <c r="C97" s="401"/>
      <c r="D97" s="401"/>
      <c r="E97" s="401"/>
      <c r="F97" s="401"/>
      <c r="G97" s="401"/>
      <c r="H97" s="401"/>
      <c r="I97" s="399"/>
      <c r="J97" s="399"/>
      <c r="K97" s="399"/>
      <c r="L97" s="399"/>
      <c r="M97" s="399"/>
    </row>
    <row r="98" spans="1:13" ht="18.75">
      <c r="A98" s="403"/>
      <c r="B98" s="402"/>
      <c r="C98" s="401"/>
      <c r="D98" s="401"/>
      <c r="E98" s="401"/>
      <c r="F98" s="401"/>
      <c r="G98" s="401"/>
      <c r="H98" s="401"/>
      <c r="I98" s="399"/>
      <c r="J98" s="399"/>
      <c r="K98" s="399"/>
      <c r="L98" s="399"/>
      <c r="M98" s="399"/>
    </row>
    <row r="99" spans="1:13" ht="18.75">
      <c r="A99" s="403" t="s">
        <v>285</v>
      </c>
      <c r="B99" s="402" t="s">
        <v>421</v>
      </c>
      <c r="C99" s="401"/>
      <c r="D99" s="401"/>
      <c r="E99" s="401"/>
      <c r="F99" s="401"/>
      <c r="G99" s="401"/>
      <c r="H99" s="401"/>
      <c r="I99" s="399"/>
      <c r="J99" s="399"/>
      <c r="K99" s="399"/>
      <c r="L99" s="399"/>
      <c r="M99" s="399"/>
    </row>
    <row r="100" spans="1:13" ht="18.75">
      <c r="A100" s="403"/>
      <c r="B100" s="402" t="s">
        <v>284</v>
      </c>
      <c r="C100" s="401"/>
      <c r="D100" s="401"/>
      <c r="E100" s="401"/>
      <c r="F100" s="401"/>
      <c r="G100" s="401"/>
      <c r="H100" s="401"/>
      <c r="I100" s="399"/>
      <c r="J100" s="399"/>
      <c r="K100" s="399"/>
      <c r="L100" s="399"/>
      <c r="M100" s="399"/>
    </row>
    <row r="101" spans="1:13" ht="18.75">
      <c r="A101" s="403"/>
      <c r="B101" s="402"/>
      <c r="C101" s="401"/>
      <c r="D101" s="401"/>
      <c r="E101" s="401"/>
      <c r="F101" s="401"/>
      <c r="G101" s="401"/>
      <c r="H101" s="401"/>
      <c r="I101" s="399"/>
      <c r="J101" s="399"/>
      <c r="K101" s="399"/>
      <c r="L101" s="399"/>
      <c r="M101" s="399"/>
    </row>
    <row r="102" spans="1:13" ht="18.75">
      <c r="A102" s="403" t="s">
        <v>283</v>
      </c>
      <c r="B102" s="402" t="s">
        <v>282</v>
      </c>
      <c r="C102" s="401"/>
      <c r="D102" s="401"/>
      <c r="E102" s="401"/>
      <c r="F102" s="401"/>
      <c r="G102" s="401"/>
      <c r="H102" s="401"/>
      <c r="I102" s="399"/>
      <c r="J102" s="399"/>
      <c r="K102" s="399"/>
      <c r="L102" s="399"/>
      <c r="M102" s="399"/>
    </row>
    <row r="103" spans="1:13" ht="18.75">
      <c r="A103" s="403"/>
      <c r="B103" s="402" t="s">
        <v>281</v>
      </c>
      <c r="C103" s="401"/>
      <c r="D103" s="401"/>
      <c r="E103" s="401"/>
      <c r="F103" s="401"/>
      <c r="G103" s="401"/>
      <c r="H103" s="401"/>
      <c r="I103" s="399"/>
      <c r="J103" s="399"/>
      <c r="K103" s="399"/>
      <c r="L103" s="399"/>
      <c r="M103" s="399"/>
    </row>
    <row r="104" spans="1:13" ht="18.75">
      <c r="A104" s="403"/>
      <c r="B104" s="402"/>
      <c r="C104" s="401"/>
      <c r="D104" s="401"/>
      <c r="E104" s="401"/>
      <c r="F104" s="401"/>
      <c r="G104" s="401"/>
      <c r="H104" s="401"/>
      <c r="I104" s="399"/>
      <c r="J104" s="399"/>
      <c r="K104" s="399"/>
      <c r="L104" s="399"/>
      <c r="M104" s="399"/>
    </row>
    <row r="105" spans="1:13" ht="18.75">
      <c r="A105" s="403" t="s">
        <v>280</v>
      </c>
      <c r="B105" s="402" t="s">
        <v>279</v>
      </c>
      <c r="C105" s="401"/>
      <c r="D105" s="401"/>
      <c r="E105" s="401"/>
      <c r="F105" s="401"/>
      <c r="G105" s="401"/>
      <c r="H105" s="401"/>
      <c r="I105" s="399"/>
      <c r="J105" s="399"/>
      <c r="K105" s="399"/>
      <c r="L105" s="399"/>
      <c r="M105" s="399"/>
    </row>
    <row r="106" spans="1:13" ht="18.75">
      <c r="A106" s="403"/>
      <c r="B106" s="402" t="s">
        <v>430</v>
      </c>
      <c r="C106" s="401"/>
      <c r="D106" s="401"/>
      <c r="E106" s="401"/>
      <c r="F106" s="401"/>
      <c r="G106" s="401"/>
      <c r="H106" s="401"/>
      <c r="I106" s="399"/>
      <c r="J106" s="399"/>
      <c r="K106" s="399"/>
      <c r="L106" s="399"/>
      <c r="M106" s="399"/>
    </row>
    <row r="107" spans="1:13" ht="18.75">
      <c r="A107" s="403"/>
      <c r="B107" s="402" t="s">
        <v>431</v>
      </c>
      <c r="C107" s="401"/>
      <c r="D107" s="401"/>
      <c r="E107" s="401"/>
      <c r="F107" s="401"/>
      <c r="G107" s="401"/>
      <c r="H107" s="401"/>
      <c r="I107" s="399"/>
      <c r="J107" s="399"/>
      <c r="K107" s="399"/>
      <c r="L107" s="399"/>
      <c r="M107" s="399"/>
    </row>
    <row r="108" spans="1:13" ht="18.75">
      <c r="A108" s="403"/>
      <c r="B108" s="402" t="s">
        <v>278</v>
      </c>
      <c r="C108" s="401"/>
      <c r="D108" s="401"/>
      <c r="E108" s="401"/>
      <c r="F108" s="401"/>
      <c r="G108" s="401"/>
      <c r="H108" s="401"/>
      <c r="I108" s="399"/>
      <c r="J108" s="399"/>
      <c r="K108" s="399"/>
      <c r="L108" s="399"/>
      <c r="M108" s="399"/>
    </row>
    <row r="109" spans="1:13" ht="18.75">
      <c r="A109" s="403"/>
      <c r="B109" s="402"/>
      <c r="C109" s="401"/>
      <c r="D109" s="401"/>
      <c r="E109" s="401"/>
      <c r="F109" s="401"/>
      <c r="G109" s="401"/>
      <c r="H109" s="401"/>
      <c r="I109" s="399"/>
      <c r="J109" s="399"/>
      <c r="K109" s="399"/>
      <c r="L109" s="399"/>
      <c r="M109" s="399"/>
    </row>
    <row r="110" spans="1:13" ht="18.75">
      <c r="A110" s="403"/>
      <c r="B110" s="402"/>
      <c r="C110" s="401"/>
      <c r="D110" s="401"/>
      <c r="E110" s="401"/>
      <c r="F110" s="401"/>
      <c r="G110" s="401"/>
      <c r="H110" s="401"/>
      <c r="I110" s="399"/>
      <c r="J110" s="399"/>
      <c r="K110" s="399"/>
      <c r="L110" s="399"/>
      <c r="M110" s="399"/>
    </row>
    <row r="111" spans="1:13" ht="18.75">
      <c r="A111" s="403"/>
      <c r="B111" s="402"/>
      <c r="C111" s="401"/>
      <c r="D111" s="401"/>
      <c r="E111" s="401"/>
      <c r="F111" s="401"/>
      <c r="G111" s="401"/>
      <c r="H111" s="401"/>
      <c r="I111" s="399"/>
      <c r="J111" s="399"/>
      <c r="K111" s="399"/>
      <c r="L111" s="399"/>
      <c r="M111" s="399"/>
    </row>
    <row r="112" spans="1:13" ht="18.75">
      <c r="A112" s="403"/>
      <c r="B112" s="402"/>
      <c r="C112" s="401"/>
      <c r="D112" s="401"/>
      <c r="E112" s="401"/>
      <c r="F112" s="401"/>
      <c r="G112" s="401"/>
      <c r="H112" s="401"/>
      <c r="I112" s="399"/>
      <c r="J112" s="399"/>
      <c r="K112" s="399"/>
      <c r="L112" s="399"/>
      <c r="M112" s="399"/>
    </row>
    <row r="113" spans="1:39" ht="18.75">
      <c r="A113" s="403"/>
      <c r="B113" s="402"/>
      <c r="C113" s="401"/>
      <c r="D113" s="401"/>
      <c r="E113" s="401"/>
      <c r="F113" s="401"/>
      <c r="G113" s="401"/>
      <c r="H113" s="401"/>
      <c r="I113" s="399"/>
      <c r="J113" s="399"/>
      <c r="K113" s="399"/>
      <c r="L113" s="399"/>
      <c r="M113" s="399"/>
    </row>
    <row r="114" spans="1:39" ht="18.75">
      <c r="A114" s="400"/>
      <c r="C114" s="399"/>
      <c r="D114" s="399"/>
      <c r="E114" s="399"/>
      <c r="F114" s="399"/>
      <c r="G114" s="399"/>
      <c r="H114" s="399"/>
      <c r="I114" s="399"/>
      <c r="J114" s="399"/>
      <c r="K114" s="399"/>
      <c r="L114" s="399"/>
      <c r="M114" s="399"/>
    </row>
    <row r="115" spans="1:39">
      <c r="A115" s="398"/>
      <c r="B115" s="397"/>
    </row>
    <row r="116" spans="1:39">
      <c r="A116" s="398"/>
      <c r="B116" s="397"/>
    </row>
    <row r="117" spans="1:39">
      <c r="B117" s="397"/>
    </row>
    <row r="118" spans="1:39">
      <c r="B118" s="396"/>
    </row>
    <row r="119" spans="1:39">
      <c r="B119" s="396"/>
      <c r="C119" s="394"/>
      <c r="D119" s="394"/>
      <c r="E119" s="394"/>
      <c r="F119" s="394"/>
      <c r="G119" s="394"/>
      <c r="H119" s="394"/>
      <c r="I119" s="394"/>
      <c r="J119" s="394"/>
      <c r="K119" s="394"/>
      <c r="L119" s="394"/>
      <c r="M119" s="394"/>
      <c r="N119" s="394"/>
      <c r="O119" s="394"/>
      <c r="P119" s="394"/>
      <c r="Q119" s="394"/>
      <c r="R119" s="394"/>
      <c r="S119" s="394"/>
      <c r="T119" s="394"/>
      <c r="U119" s="394"/>
      <c r="V119" s="394"/>
      <c r="W119" s="394"/>
      <c r="X119" s="395"/>
      <c r="Y119" s="395"/>
      <c r="Z119" s="395"/>
      <c r="AA119" s="395"/>
      <c r="AB119" s="395"/>
      <c r="AC119" s="395"/>
      <c r="AD119" s="395"/>
      <c r="AE119" s="395"/>
      <c r="AF119" s="395"/>
      <c r="AG119" s="395"/>
      <c r="AH119" s="395"/>
      <c r="AI119" s="394"/>
      <c r="AM119" s="394"/>
    </row>
    <row r="120" spans="1:39">
      <c r="C120" s="394"/>
      <c r="D120" s="394"/>
      <c r="E120" s="394"/>
      <c r="F120" s="394"/>
      <c r="G120" s="394"/>
      <c r="H120" s="394"/>
      <c r="I120" s="394"/>
      <c r="J120" s="394"/>
      <c r="K120" s="394"/>
      <c r="L120" s="394"/>
      <c r="M120" s="394"/>
      <c r="N120" s="394"/>
      <c r="O120" s="394"/>
      <c r="P120" s="394"/>
      <c r="Q120" s="394"/>
      <c r="R120" s="394"/>
      <c r="S120" s="394"/>
      <c r="T120" s="394"/>
      <c r="U120" s="394"/>
      <c r="V120" s="394"/>
      <c r="W120" s="394"/>
      <c r="X120" s="395"/>
      <c r="Y120" s="395"/>
      <c r="Z120" s="395"/>
      <c r="AA120" s="395"/>
      <c r="AB120" s="395"/>
      <c r="AC120" s="395"/>
      <c r="AD120" s="395"/>
      <c r="AE120" s="395"/>
      <c r="AF120" s="395"/>
      <c r="AG120" s="395"/>
      <c r="AH120" s="395"/>
      <c r="AI120" s="394"/>
      <c r="AM120" s="394"/>
    </row>
    <row r="121" spans="1:39">
      <c r="C121" s="394"/>
      <c r="D121" s="394"/>
      <c r="E121" s="394"/>
      <c r="F121" s="394"/>
      <c r="G121" s="394"/>
      <c r="H121" s="394"/>
      <c r="I121" s="394"/>
      <c r="J121" s="394"/>
      <c r="K121" s="394"/>
      <c r="L121" s="394"/>
      <c r="M121" s="394"/>
      <c r="N121" s="394"/>
      <c r="O121" s="394"/>
      <c r="P121" s="394"/>
      <c r="Q121" s="394"/>
      <c r="R121" s="394"/>
      <c r="S121" s="394"/>
      <c r="T121" s="394"/>
      <c r="U121" s="394"/>
      <c r="V121" s="394"/>
      <c r="W121" s="394"/>
      <c r="X121" s="395"/>
      <c r="Y121" s="395"/>
      <c r="Z121" s="395"/>
      <c r="AA121" s="395"/>
      <c r="AB121" s="395"/>
      <c r="AC121" s="395"/>
      <c r="AD121" s="395"/>
      <c r="AE121" s="395"/>
      <c r="AF121" s="395"/>
      <c r="AG121" s="395"/>
      <c r="AH121" s="395"/>
      <c r="AI121" s="394"/>
      <c r="AM121" s="394"/>
    </row>
    <row r="132" spans="1:1">
      <c r="A132" s="391"/>
    </row>
    <row r="133" spans="1:1">
      <c r="A133" s="391"/>
    </row>
    <row r="134" spans="1:1">
      <c r="A134" s="391"/>
    </row>
    <row r="135" spans="1:1">
      <c r="A135" s="391"/>
    </row>
    <row r="136" spans="1:1">
      <c r="A136" s="391"/>
    </row>
    <row r="137" spans="1:1">
      <c r="A137" s="391"/>
    </row>
    <row r="138" spans="1:1">
      <c r="A138" s="391"/>
    </row>
    <row r="139" spans="1:1">
      <c r="A139" s="391"/>
    </row>
    <row r="140" spans="1:1">
      <c r="A140" s="391"/>
    </row>
    <row r="141" spans="1:1">
      <c r="A141" s="391"/>
    </row>
    <row r="142" spans="1:1">
      <c r="A142" s="391"/>
    </row>
    <row r="143" spans="1:1">
      <c r="A143" s="391"/>
    </row>
    <row r="144" spans="1:1">
      <c r="A144" s="391"/>
    </row>
    <row r="145" spans="1:1">
      <c r="A145" s="391"/>
    </row>
    <row r="146" spans="1:1">
      <c r="A146" s="391"/>
    </row>
    <row r="147" spans="1:1">
      <c r="A147" s="391"/>
    </row>
    <row r="148" spans="1:1">
      <c r="A148" s="391"/>
    </row>
    <row r="149" spans="1:1">
      <c r="A149" s="391"/>
    </row>
    <row r="150" spans="1:1">
      <c r="A150" s="391"/>
    </row>
    <row r="151" spans="1:1">
      <c r="A151" s="391"/>
    </row>
    <row r="152" spans="1:1">
      <c r="A152" s="391"/>
    </row>
    <row r="153" spans="1:1">
      <c r="A153" s="391"/>
    </row>
    <row r="154" spans="1:1">
      <c r="A154" s="391"/>
    </row>
    <row r="155" spans="1:1">
      <c r="A155" s="391"/>
    </row>
    <row r="156" spans="1:1">
      <c r="A156" s="391"/>
    </row>
    <row r="157" spans="1:1">
      <c r="A157" s="391"/>
    </row>
    <row r="158" spans="1:1">
      <c r="A158" s="391"/>
    </row>
    <row r="159" spans="1:1">
      <c r="A159" s="391"/>
    </row>
    <row r="160" spans="1:1">
      <c r="A160" s="391"/>
    </row>
    <row r="161" spans="1:1">
      <c r="A161" s="391"/>
    </row>
    <row r="162" spans="1:1">
      <c r="A162" s="391"/>
    </row>
    <row r="163" spans="1:1">
      <c r="A163" s="391"/>
    </row>
    <row r="164" spans="1:1">
      <c r="A164" s="391"/>
    </row>
    <row r="165" spans="1:1">
      <c r="A165" s="391"/>
    </row>
    <row r="166" spans="1:1">
      <c r="A166" s="391"/>
    </row>
    <row r="167" spans="1:1">
      <c r="A167" s="391"/>
    </row>
    <row r="168" spans="1:1">
      <c r="A168" s="391"/>
    </row>
    <row r="169" spans="1:1">
      <c r="A169" s="391"/>
    </row>
    <row r="170" spans="1:1">
      <c r="A170" s="391"/>
    </row>
    <row r="171" spans="1:1">
      <c r="A171" s="391"/>
    </row>
    <row r="172" spans="1:1">
      <c r="A172" s="391"/>
    </row>
    <row r="173" spans="1:1">
      <c r="A173" s="391"/>
    </row>
    <row r="174" spans="1:1">
      <c r="A174" s="391"/>
    </row>
    <row r="175" spans="1:1">
      <c r="A175" s="391"/>
    </row>
    <row r="176" spans="1:1">
      <c r="A176" s="391"/>
    </row>
    <row r="177" spans="1:1">
      <c r="A177" s="391"/>
    </row>
    <row r="178" spans="1:1">
      <c r="A178" s="391"/>
    </row>
    <row r="179" spans="1:1">
      <c r="A179" s="391"/>
    </row>
    <row r="180" spans="1:1">
      <c r="A180" s="391"/>
    </row>
    <row r="181" spans="1:1">
      <c r="A181" s="391"/>
    </row>
    <row r="182" spans="1:1">
      <c r="A182" s="391"/>
    </row>
    <row r="183" spans="1:1">
      <c r="A183" s="391"/>
    </row>
    <row r="184" spans="1:1">
      <c r="A184" s="391"/>
    </row>
    <row r="185" spans="1:1">
      <c r="A185" s="391"/>
    </row>
    <row r="186" spans="1:1">
      <c r="A186" s="391"/>
    </row>
    <row r="187" spans="1:1">
      <c r="A187" s="391"/>
    </row>
    <row r="188" spans="1:1">
      <c r="A188" s="391"/>
    </row>
    <row r="189" spans="1:1">
      <c r="A189" s="391"/>
    </row>
    <row r="190" spans="1:1">
      <c r="A190" s="391"/>
    </row>
    <row r="191" spans="1:1">
      <c r="A191" s="391"/>
    </row>
    <row r="192" spans="1:1">
      <c r="A192" s="391"/>
    </row>
    <row r="193" spans="1:1">
      <c r="A193" s="391"/>
    </row>
    <row r="194" spans="1:1">
      <c r="A194" s="391"/>
    </row>
    <row r="195" spans="1:1">
      <c r="A195" s="391"/>
    </row>
    <row r="196" spans="1:1">
      <c r="A196" s="391"/>
    </row>
    <row r="197" spans="1:1">
      <c r="A197" s="391"/>
    </row>
    <row r="198" spans="1:1">
      <c r="A198" s="391"/>
    </row>
    <row r="199" spans="1:1">
      <c r="A199" s="391"/>
    </row>
    <row r="200" spans="1:1">
      <c r="A200" s="391"/>
    </row>
    <row r="201" spans="1:1">
      <c r="A201" s="391"/>
    </row>
    <row r="202" spans="1:1">
      <c r="A202" s="391"/>
    </row>
    <row r="203" spans="1:1">
      <c r="A203" s="391"/>
    </row>
    <row r="204" spans="1:1">
      <c r="A204" s="391"/>
    </row>
    <row r="205" spans="1:1">
      <c r="A205" s="391"/>
    </row>
    <row r="206" spans="1:1">
      <c r="A206" s="391"/>
    </row>
    <row r="207" spans="1:1">
      <c r="A207" s="391"/>
    </row>
    <row r="208" spans="1:1">
      <c r="A208" s="391"/>
    </row>
    <row r="209" spans="1:1">
      <c r="A209" s="391"/>
    </row>
    <row r="210" spans="1:1">
      <c r="A210" s="391"/>
    </row>
    <row r="211" spans="1:1">
      <c r="A211" s="391"/>
    </row>
    <row r="212" spans="1:1">
      <c r="A212" s="391"/>
    </row>
    <row r="213" spans="1:1">
      <c r="A213" s="391"/>
    </row>
    <row r="214" spans="1:1">
      <c r="A214" s="391"/>
    </row>
    <row r="215" spans="1:1">
      <c r="A215" s="391"/>
    </row>
    <row r="216" spans="1:1">
      <c r="A216" s="391"/>
    </row>
    <row r="217" spans="1:1">
      <c r="A217" s="391"/>
    </row>
    <row r="218" spans="1:1">
      <c r="A218" s="391"/>
    </row>
    <row r="219" spans="1:1">
      <c r="A219" s="391"/>
    </row>
    <row r="220" spans="1:1">
      <c r="A220" s="391"/>
    </row>
    <row r="221" spans="1:1">
      <c r="A221" s="391"/>
    </row>
    <row r="222" spans="1:1">
      <c r="A222" s="391"/>
    </row>
    <row r="223" spans="1:1">
      <c r="A223" s="391"/>
    </row>
    <row r="224" spans="1:1">
      <c r="A224" s="391"/>
    </row>
    <row r="225" spans="1:1">
      <c r="A225" s="391"/>
    </row>
    <row r="226" spans="1:1">
      <c r="A226" s="391"/>
    </row>
    <row r="227" spans="1:1">
      <c r="A227" s="391"/>
    </row>
    <row r="228" spans="1:1">
      <c r="A228" s="391"/>
    </row>
    <row r="229" spans="1:1">
      <c r="A229" s="391"/>
    </row>
    <row r="230" spans="1:1">
      <c r="A230" s="391"/>
    </row>
    <row r="231" spans="1:1">
      <c r="A231" s="391"/>
    </row>
    <row r="232" spans="1:1">
      <c r="A232" s="391"/>
    </row>
    <row r="233" spans="1:1">
      <c r="A233" s="391"/>
    </row>
    <row r="234" spans="1:1">
      <c r="A234" s="391"/>
    </row>
    <row r="235" spans="1:1">
      <c r="A235" s="391"/>
    </row>
    <row r="236" spans="1:1">
      <c r="A236" s="391"/>
    </row>
    <row r="237" spans="1:1">
      <c r="A237" s="391"/>
    </row>
    <row r="238" spans="1:1">
      <c r="A238" s="391"/>
    </row>
    <row r="239" spans="1:1">
      <c r="A239" s="391"/>
    </row>
    <row r="240" spans="1:1">
      <c r="A240" s="391"/>
    </row>
    <row r="241" spans="1:1">
      <c r="A241" s="391"/>
    </row>
    <row r="242" spans="1:1">
      <c r="A242" s="391"/>
    </row>
    <row r="243" spans="1:1">
      <c r="A243" s="391"/>
    </row>
    <row r="244" spans="1:1">
      <c r="A244" s="391"/>
    </row>
    <row r="245" spans="1:1">
      <c r="A245" s="391"/>
    </row>
    <row r="246" spans="1:1">
      <c r="A246" s="391"/>
    </row>
    <row r="247" spans="1:1">
      <c r="A247" s="391"/>
    </row>
    <row r="248" spans="1:1">
      <c r="A248" s="391"/>
    </row>
    <row r="249" spans="1:1">
      <c r="A249" s="391"/>
    </row>
    <row r="250" spans="1:1">
      <c r="A250" s="391"/>
    </row>
    <row r="251" spans="1:1">
      <c r="A251" s="391"/>
    </row>
    <row r="252" spans="1:1">
      <c r="A252" s="391"/>
    </row>
    <row r="253" spans="1:1">
      <c r="A253" s="391"/>
    </row>
    <row r="254" spans="1:1">
      <c r="A254" s="391"/>
    </row>
    <row r="255" spans="1:1">
      <c r="A255" s="391"/>
    </row>
    <row r="256" spans="1:1">
      <c r="A256" s="391"/>
    </row>
    <row r="257" spans="1:1">
      <c r="A257" s="391"/>
    </row>
    <row r="258" spans="1:1">
      <c r="A258" s="391"/>
    </row>
    <row r="259" spans="1:1">
      <c r="A259" s="391"/>
    </row>
    <row r="260" spans="1:1">
      <c r="A260" s="391"/>
    </row>
    <row r="261" spans="1:1">
      <c r="A261" s="391"/>
    </row>
    <row r="262" spans="1:1">
      <c r="A262" s="391"/>
    </row>
    <row r="263" spans="1:1">
      <c r="A263" s="391"/>
    </row>
    <row r="264" spans="1:1">
      <c r="A264" s="391"/>
    </row>
    <row r="265" spans="1:1">
      <c r="A265" s="391"/>
    </row>
    <row r="266" spans="1:1">
      <c r="A266" s="391"/>
    </row>
    <row r="267" spans="1:1">
      <c r="A267" s="391"/>
    </row>
    <row r="268" spans="1:1">
      <c r="A268" s="391"/>
    </row>
    <row r="269" spans="1:1">
      <c r="A269" s="391"/>
    </row>
    <row r="270" spans="1:1">
      <c r="A270" s="391"/>
    </row>
    <row r="271" spans="1:1">
      <c r="A271" s="391"/>
    </row>
    <row r="272" spans="1:1">
      <c r="A272" s="391"/>
    </row>
    <row r="273" spans="1:1">
      <c r="A273" s="391"/>
    </row>
    <row r="274" spans="1:1">
      <c r="A274" s="391"/>
    </row>
    <row r="275" spans="1:1">
      <c r="A275" s="391"/>
    </row>
    <row r="276" spans="1:1">
      <c r="A276" s="391"/>
    </row>
    <row r="277" spans="1:1">
      <c r="A277" s="391"/>
    </row>
    <row r="278" spans="1:1">
      <c r="A278" s="391"/>
    </row>
    <row r="279" spans="1:1">
      <c r="A279" s="391"/>
    </row>
    <row r="280" spans="1:1">
      <c r="A280" s="391"/>
    </row>
    <row r="281" spans="1:1">
      <c r="A281" s="391"/>
    </row>
    <row r="282" spans="1:1">
      <c r="A282" s="391"/>
    </row>
    <row r="283" spans="1:1">
      <c r="A283" s="391"/>
    </row>
    <row r="284" spans="1:1">
      <c r="A284" s="391"/>
    </row>
    <row r="285" spans="1:1">
      <c r="A285" s="391"/>
    </row>
    <row r="286" spans="1:1">
      <c r="A286" s="391"/>
    </row>
    <row r="287" spans="1:1">
      <c r="A287" s="391"/>
    </row>
    <row r="288" spans="1:1">
      <c r="A288" s="391"/>
    </row>
    <row r="289" spans="1:1">
      <c r="A289" s="391"/>
    </row>
    <row r="290" spans="1:1">
      <c r="A290" s="391"/>
    </row>
    <row r="291" spans="1:1">
      <c r="A291" s="391"/>
    </row>
    <row r="292" spans="1:1">
      <c r="A292" s="391"/>
    </row>
    <row r="293" spans="1:1">
      <c r="A293" s="391"/>
    </row>
    <row r="294" spans="1:1">
      <c r="A294" s="391"/>
    </row>
    <row r="295" spans="1:1">
      <c r="A295" s="391"/>
    </row>
    <row r="296" spans="1:1">
      <c r="A296" s="391"/>
    </row>
    <row r="297" spans="1:1">
      <c r="A297" s="391"/>
    </row>
    <row r="298" spans="1:1">
      <c r="A298" s="391"/>
    </row>
    <row r="299" spans="1:1">
      <c r="A299" s="391"/>
    </row>
    <row r="300" spans="1:1">
      <c r="A300" s="391"/>
    </row>
    <row r="301" spans="1:1">
      <c r="A301" s="391"/>
    </row>
    <row r="302" spans="1:1">
      <c r="A302" s="391"/>
    </row>
    <row r="303" spans="1:1">
      <c r="A303" s="391"/>
    </row>
    <row r="304" spans="1:1">
      <c r="A304" s="391"/>
    </row>
    <row r="305" spans="1:1">
      <c r="A305" s="391"/>
    </row>
    <row r="306" spans="1:1">
      <c r="A306" s="391"/>
    </row>
    <row r="307" spans="1:1">
      <c r="A307" s="391"/>
    </row>
    <row r="308" spans="1:1">
      <c r="A308" s="391"/>
    </row>
    <row r="309" spans="1:1">
      <c r="A309" s="391"/>
    </row>
    <row r="310" spans="1:1">
      <c r="A310" s="391"/>
    </row>
    <row r="311" spans="1:1">
      <c r="A311" s="391"/>
    </row>
    <row r="312" spans="1:1">
      <c r="A312" s="391"/>
    </row>
    <row r="313" spans="1:1">
      <c r="A313" s="391"/>
    </row>
    <row r="314" spans="1:1">
      <c r="A314" s="391"/>
    </row>
    <row r="315" spans="1:1">
      <c r="A315" s="391"/>
    </row>
    <row r="316" spans="1:1">
      <c r="A316" s="391"/>
    </row>
    <row r="317" spans="1:1">
      <c r="A317" s="391"/>
    </row>
    <row r="318" spans="1:1">
      <c r="A318" s="391"/>
    </row>
    <row r="319" spans="1:1">
      <c r="A319" s="391"/>
    </row>
    <row r="320" spans="1:1">
      <c r="A320" s="391"/>
    </row>
    <row r="321" spans="1:1">
      <c r="A321" s="391"/>
    </row>
    <row r="322" spans="1:1">
      <c r="A322" s="391"/>
    </row>
    <row r="323" spans="1:1">
      <c r="A323" s="391"/>
    </row>
    <row r="324" spans="1:1">
      <c r="A324" s="391"/>
    </row>
    <row r="325" spans="1:1">
      <c r="A325" s="391"/>
    </row>
    <row r="326" spans="1:1">
      <c r="A326" s="391"/>
    </row>
    <row r="327" spans="1:1">
      <c r="A327" s="391"/>
    </row>
    <row r="328" spans="1:1">
      <c r="A328" s="391"/>
    </row>
    <row r="329" spans="1:1">
      <c r="A329" s="391"/>
    </row>
    <row r="330" spans="1:1">
      <c r="A330" s="391"/>
    </row>
    <row r="331" spans="1:1">
      <c r="A331" s="391"/>
    </row>
    <row r="332" spans="1:1">
      <c r="A332" s="391"/>
    </row>
    <row r="333" spans="1:1">
      <c r="A333" s="391"/>
    </row>
    <row r="334" spans="1:1">
      <c r="A334" s="391"/>
    </row>
    <row r="335" spans="1:1">
      <c r="A335" s="391"/>
    </row>
  </sheetData>
  <mergeCells count="11">
    <mergeCell ref="B9:E9"/>
    <mergeCell ref="B10:E10"/>
    <mergeCell ref="I10:L10"/>
    <mergeCell ref="A1:AM1"/>
    <mergeCell ref="A2:AM2"/>
    <mergeCell ref="A3:AM3"/>
    <mergeCell ref="A4:AM4"/>
    <mergeCell ref="D5:F5"/>
    <mergeCell ref="B8:E8"/>
    <mergeCell ref="I8:L8"/>
    <mergeCell ref="O8:R8"/>
  </mergeCells>
  <pageMargins left="0" right="0" top="0" bottom="0" header="0" footer="0"/>
  <pageSetup paperSize="5" scale="65" fitToHeight="0" orientation="landscape" r:id="rId1"/>
  <rowBreaks count="1" manualBreakCount="1">
    <brk id="8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7C987-E3D2-49E6-9426-C46A54D2EC7B}">
  <dimension ref="A1:DZ319"/>
  <sheetViews>
    <sheetView view="pageBreakPreview" zoomScale="70" zoomScaleNormal="100" zoomScaleSheetLayoutView="70" workbookViewId="0">
      <selection activeCell="AJ23" sqref="AJ23"/>
    </sheetView>
  </sheetViews>
  <sheetFormatPr defaultColWidth="11.7109375" defaultRowHeight="15" outlineLevelCol="1"/>
  <cols>
    <col min="1" max="1" width="20.42578125" style="552" customWidth="1"/>
    <col min="2" max="2" width="12.85546875" style="550" customWidth="1"/>
    <col min="3" max="3" width="1.28515625" style="550" customWidth="1"/>
    <col min="4" max="6" width="13.28515625" style="550" customWidth="1"/>
    <col min="7" max="7" width="1.7109375" style="550" customWidth="1"/>
    <col min="8" max="10" width="13.28515625" style="550" customWidth="1"/>
    <col min="11" max="11" width="1.42578125" style="550" customWidth="1"/>
    <col min="12" max="14" width="13.28515625" style="550" customWidth="1"/>
    <col min="15" max="15" width="1.85546875" style="550" customWidth="1"/>
    <col min="16" max="18" width="13.28515625" style="550" customWidth="1"/>
    <col min="19" max="19" width="1.7109375" style="550" hidden="1" customWidth="1" outlineLevel="1"/>
    <col min="20" max="22" width="13.28515625" style="550" hidden="1" customWidth="1" outlineLevel="1"/>
    <col min="23" max="23" width="1.42578125" style="550" hidden="1" customWidth="1" outlineLevel="1"/>
    <col min="24" max="26" width="13.28515625" style="551" hidden="1" customWidth="1" outlineLevel="1"/>
    <col min="27" max="27" width="1.42578125" style="551" hidden="1" customWidth="1" outlineLevel="1"/>
    <col min="28" max="30" width="13.28515625" style="551" hidden="1" customWidth="1" outlineLevel="1"/>
    <col min="31" max="31" width="1.42578125" style="551" hidden="1" customWidth="1" outlineLevel="1"/>
    <col min="32" max="34" width="13.28515625" style="551" hidden="1" customWidth="1" outlineLevel="1"/>
    <col min="35" max="35" width="2.28515625" style="550" customWidth="1" collapsed="1"/>
    <col min="36" max="36" width="14.7109375" style="550" customWidth="1"/>
    <col min="37" max="38" width="13.28515625" style="550" customWidth="1"/>
    <col min="39" max="39" width="1.7109375" style="550" customWidth="1"/>
    <col min="40" max="16384" width="11.7109375" style="550"/>
  </cols>
  <sheetData>
    <row r="1" spans="1:43" ht="18">
      <c r="A1" s="734" t="s">
        <v>85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row>
    <row r="2" spans="1:43" ht="18">
      <c r="A2" s="734" t="s">
        <v>342</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row>
    <row r="3" spans="1:43" ht="15.75">
      <c r="A3" s="735" t="s">
        <v>424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row>
    <row r="4" spans="1:43" ht="15.75">
      <c r="A4" s="735" t="s">
        <v>425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row>
    <row r="5" spans="1:43" ht="18">
      <c r="A5" s="549" t="s">
        <v>341</v>
      </c>
      <c r="B5" s="548"/>
      <c r="C5" s="547"/>
      <c r="D5" s="736"/>
      <c r="E5" s="736"/>
      <c r="F5" s="736"/>
      <c r="G5" s="547"/>
      <c r="H5" s="547"/>
      <c r="I5" s="547"/>
      <c r="J5" s="547"/>
      <c r="K5" s="547"/>
    </row>
    <row r="6" spans="1:43">
      <c r="A6" s="547" t="s">
        <v>340</v>
      </c>
      <c r="B6" s="547"/>
      <c r="C6" s="547"/>
      <c r="D6" s="547"/>
      <c r="E6" s="547"/>
      <c r="F6" s="547"/>
      <c r="G6" s="547"/>
      <c r="H6" s="547"/>
      <c r="I6" s="547"/>
      <c r="J6" s="547"/>
      <c r="K6" s="547"/>
    </row>
    <row r="7" spans="1:43">
      <c r="A7" s="529" t="s">
        <v>297</v>
      </c>
      <c r="B7" s="547"/>
      <c r="C7" s="547"/>
      <c r="D7" s="547"/>
      <c r="E7" s="547"/>
      <c r="F7" s="547"/>
      <c r="G7" s="547"/>
      <c r="H7" s="547"/>
      <c r="I7" s="547"/>
      <c r="J7" s="547"/>
      <c r="K7" s="547"/>
      <c r="U7" s="551"/>
      <c r="V7" s="551"/>
      <c r="W7" s="551"/>
      <c r="AF7" s="550"/>
      <c r="AG7" s="550"/>
      <c r="AH7" s="550"/>
    </row>
    <row r="8" spans="1:43" s="565" customFormat="1" ht="24" customHeight="1">
      <c r="A8" s="543" t="s">
        <v>332</v>
      </c>
      <c r="B8" s="737"/>
      <c r="C8" s="737"/>
      <c r="D8" s="737"/>
      <c r="E8" s="737"/>
      <c r="F8" s="543"/>
      <c r="G8" s="667"/>
      <c r="H8" s="542" t="s">
        <v>331</v>
      </c>
      <c r="I8" s="737"/>
      <c r="J8" s="737"/>
      <c r="K8" s="737"/>
      <c r="L8" s="737"/>
      <c r="M8" s="541"/>
      <c r="N8" s="546" t="s">
        <v>330</v>
      </c>
      <c r="O8" s="737"/>
      <c r="P8" s="737"/>
      <c r="Q8" s="737"/>
      <c r="R8" s="737"/>
      <c r="S8" s="545"/>
      <c r="AF8" s="566"/>
      <c r="AG8" s="566"/>
      <c r="AH8" s="566"/>
      <c r="AI8" s="566"/>
      <c r="AJ8" s="566"/>
      <c r="AK8" s="566"/>
      <c r="AL8" s="566"/>
      <c r="AM8" s="566"/>
      <c r="AN8" s="566"/>
      <c r="AO8" s="566"/>
      <c r="AP8" s="566"/>
    </row>
    <row r="9" spans="1:43" s="565" customFormat="1" ht="24" customHeight="1">
      <c r="A9" s="543" t="s">
        <v>155</v>
      </c>
      <c r="B9" s="738"/>
      <c r="C9" s="738"/>
      <c r="D9" s="738"/>
      <c r="E9" s="738"/>
      <c r="F9" s="543"/>
      <c r="G9" s="543"/>
      <c r="H9" s="543"/>
      <c r="I9" s="543"/>
      <c r="J9" s="543"/>
      <c r="K9" s="543"/>
      <c r="L9" s="543"/>
      <c r="M9" s="543"/>
      <c r="N9" s="542" t="s">
        <v>329</v>
      </c>
      <c r="O9" s="539"/>
      <c r="P9" s="539" t="s">
        <v>328</v>
      </c>
      <c r="Q9" s="539"/>
      <c r="R9" s="539"/>
      <c r="S9" s="544"/>
      <c r="AF9" s="566"/>
      <c r="AG9" s="566"/>
      <c r="AH9" s="566"/>
      <c r="AI9" s="566"/>
      <c r="AJ9" s="566"/>
      <c r="AK9" s="566"/>
      <c r="AL9" s="566"/>
      <c r="AM9" s="566"/>
      <c r="AN9" s="566"/>
      <c r="AO9" s="566"/>
      <c r="AP9" s="566"/>
    </row>
    <row r="10" spans="1:43" s="565" customFormat="1" ht="24" customHeight="1">
      <c r="A10" s="543" t="s">
        <v>238</v>
      </c>
      <c r="B10" s="738"/>
      <c r="C10" s="738"/>
      <c r="D10" s="738"/>
      <c r="E10" s="738"/>
      <c r="F10" s="543"/>
      <c r="G10" s="667"/>
      <c r="H10" s="542" t="s">
        <v>327</v>
      </c>
      <c r="I10" s="737"/>
      <c r="J10" s="737"/>
      <c r="K10" s="737"/>
      <c r="L10" s="737"/>
      <c r="M10" s="541"/>
      <c r="N10" s="540" t="s">
        <v>326</v>
      </c>
      <c r="O10" s="539"/>
      <c r="P10" s="538"/>
      <c r="Q10" s="538" t="s">
        <v>325</v>
      </c>
      <c r="R10" s="538"/>
      <c r="S10" s="537"/>
      <c r="AF10" s="566"/>
      <c r="AG10" s="566"/>
      <c r="AH10" s="566"/>
      <c r="AI10" s="566"/>
      <c r="AJ10" s="566"/>
      <c r="AK10" s="566"/>
      <c r="AL10" s="566"/>
      <c r="AM10" s="566"/>
      <c r="AN10" s="566"/>
      <c r="AO10" s="566"/>
      <c r="AP10" s="566"/>
    </row>
    <row r="11" spans="1:43" ht="20.25">
      <c r="A11" s="569"/>
      <c r="B11" s="568"/>
      <c r="Q11" s="567"/>
      <c r="R11" s="567"/>
      <c r="S11" s="567"/>
      <c r="T11" s="567"/>
      <c r="U11" s="567"/>
      <c r="V11" s="567"/>
      <c r="W11" s="567"/>
      <c r="X11" s="550"/>
      <c r="Y11" s="550"/>
      <c r="Z11" s="550"/>
      <c r="AA11" s="550"/>
      <c r="AB11" s="550"/>
      <c r="AC11" s="550"/>
      <c r="AD11" s="550"/>
      <c r="AE11" s="550"/>
      <c r="AF11" s="550"/>
      <c r="AI11" s="551"/>
      <c r="AJ11" s="551"/>
      <c r="AK11" s="551"/>
      <c r="AL11" s="551"/>
      <c r="AM11" s="551"/>
      <c r="AN11" s="551"/>
      <c r="AO11" s="551"/>
      <c r="AP11" s="551"/>
      <c r="AQ11" s="551"/>
    </row>
    <row r="12" spans="1:43" ht="15.75">
      <c r="A12" s="666"/>
      <c r="B12" s="665"/>
      <c r="C12" s="661"/>
      <c r="D12" s="662"/>
      <c r="E12" s="662"/>
      <c r="F12" s="662"/>
      <c r="G12" s="661"/>
      <c r="H12" s="662"/>
      <c r="I12" s="662"/>
      <c r="J12" s="662"/>
      <c r="K12" s="661"/>
      <c r="L12" s="662"/>
      <c r="M12" s="662"/>
      <c r="N12" s="662"/>
      <c r="O12" s="661"/>
      <c r="P12" s="662"/>
      <c r="Q12" s="662"/>
      <c r="R12" s="662"/>
      <c r="S12" s="661"/>
      <c r="T12" s="663"/>
      <c r="U12" s="663"/>
      <c r="V12" s="663"/>
      <c r="W12" s="664"/>
      <c r="X12" s="663"/>
      <c r="Y12" s="663"/>
      <c r="Z12" s="663"/>
      <c r="AA12" s="664"/>
      <c r="AB12" s="663"/>
      <c r="AC12" s="663"/>
      <c r="AD12" s="663"/>
      <c r="AE12" s="664"/>
      <c r="AF12" s="663"/>
      <c r="AG12" s="663"/>
      <c r="AH12" s="663"/>
      <c r="AI12" s="661"/>
      <c r="AJ12" s="662"/>
      <c r="AK12" s="662"/>
      <c r="AL12" s="662"/>
      <c r="AM12" s="661"/>
    </row>
    <row r="13" spans="1:43" ht="15.75">
      <c r="A13" s="530" t="s">
        <v>291</v>
      </c>
      <c r="B13" s="603"/>
      <c r="C13" s="658"/>
      <c r="E13" s="529" t="s">
        <v>289</v>
      </c>
      <c r="G13" s="658"/>
      <c r="K13" s="658"/>
      <c r="O13" s="658"/>
      <c r="S13" s="658"/>
      <c r="T13" s="551"/>
      <c r="U13" s="551"/>
      <c r="V13" s="551"/>
      <c r="W13" s="659"/>
      <c r="AA13" s="659"/>
      <c r="AE13" s="659"/>
      <c r="AI13" s="658"/>
      <c r="AM13" s="658"/>
    </row>
    <row r="14" spans="1:43" ht="15.75">
      <c r="A14" s="625"/>
      <c r="C14" s="658"/>
      <c r="D14" s="660"/>
      <c r="G14" s="658"/>
      <c r="H14" s="660" t="s">
        <v>339</v>
      </c>
      <c r="K14" s="658"/>
      <c r="O14" s="658"/>
      <c r="S14" s="658"/>
      <c r="T14" s="551"/>
      <c r="U14" s="551"/>
      <c r="V14" s="551"/>
      <c r="W14" s="659"/>
      <c r="AA14" s="659"/>
      <c r="AE14" s="659"/>
      <c r="AI14" s="658"/>
      <c r="AM14" s="658"/>
    </row>
    <row r="15" spans="1:43" ht="15.75">
      <c r="A15" s="625"/>
      <c r="C15" s="658"/>
      <c r="G15" s="658"/>
      <c r="K15" s="658"/>
      <c r="O15" s="658"/>
      <c r="S15" s="658"/>
      <c r="T15" s="551"/>
      <c r="U15" s="551"/>
      <c r="V15" s="551"/>
      <c r="W15" s="659"/>
      <c r="AA15" s="659"/>
      <c r="AE15" s="659"/>
      <c r="AI15" s="658"/>
      <c r="AM15" s="658"/>
    </row>
    <row r="16" spans="1:43" ht="15.75">
      <c r="A16" s="625"/>
      <c r="C16" s="654"/>
      <c r="D16" s="603"/>
      <c r="E16" s="604" t="s">
        <v>323</v>
      </c>
      <c r="F16" s="603"/>
      <c r="G16" s="654"/>
      <c r="H16" s="603"/>
      <c r="I16" s="604" t="s">
        <v>323</v>
      </c>
      <c r="J16" s="603"/>
      <c r="K16" s="654"/>
      <c r="L16" s="603"/>
      <c r="M16" s="604" t="s">
        <v>323</v>
      </c>
      <c r="N16" s="603"/>
      <c r="O16" s="654"/>
      <c r="P16" s="655"/>
      <c r="Q16" s="656" t="s">
        <v>323</v>
      </c>
      <c r="R16" s="655"/>
      <c r="S16" s="657"/>
      <c r="T16" s="655"/>
      <c r="U16" s="656" t="s">
        <v>323</v>
      </c>
      <c r="V16" s="655"/>
      <c r="W16" s="657"/>
      <c r="X16" s="655"/>
      <c r="Y16" s="656" t="s">
        <v>323</v>
      </c>
      <c r="Z16" s="655"/>
      <c r="AA16" s="657"/>
      <c r="AB16" s="655"/>
      <c r="AC16" s="656" t="s">
        <v>323</v>
      </c>
      <c r="AD16" s="655"/>
      <c r="AE16" s="657"/>
      <c r="AF16" s="655"/>
      <c r="AG16" s="656" t="s">
        <v>323</v>
      </c>
      <c r="AH16" s="655"/>
      <c r="AI16" s="654"/>
      <c r="AM16" s="654"/>
    </row>
    <row r="17" spans="1:130" ht="15.75">
      <c r="A17" s="653"/>
      <c r="B17" s="652"/>
      <c r="C17" s="647"/>
      <c r="D17" s="648"/>
      <c r="E17" s="649" t="s">
        <v>322</v>
      </c>
      <c r="F17" s="648"/>
      <c r="G17" s="647"/>
      <c r="H17" s="648"/>
      <c r="I17" s="649" t="s">
        <v>321</v>
      </c>
      <c r="J17" s="648"/>
      <c r="K17" s="647"/>
      <c r="L17" s="648"/>
      <c r="M17" s="649" t="s">
        <v>320</v>
      </c>
      <c r="N17" s="648"/>
      <c r="O17" s="647"/>
      <c r="P17" s="650"/>
      <c r="Q17" s="649" t="s">
        <v>319</v>
      </c>
      <c r="R17" s="650"/>
      <c r="S17" s="651"/>
      <c r="T17" s="650"/>
      <c r="U17" s="649" t="s">
        <v>318</v>
      </c>
      <c r="V17" s="650"/>
      <c r="W17" s="651"/>
      <c r="X17" s="650"/>
      <c r="Y17" s="649" t="s">
        <v>317</v>
      </c>
      <c r="Z17" s="650"/>
      <c r="AA17" s="651"/>
      <c r="AB17" s="650"/>
      <c r="AC17" s="649" t="s">
        <v>414</v>
      </c>
      <c r="AD17" s="650"/>
      <c r="AE17" s="651"/>
      <c r="AF17" s="650"/>
      <c r="AG17" s="649" t="s">
        <v>429</v>
      </c>
      <c r="AH17" s="650"/>
      <c r="AI17" s="647"/>
      <c r="AJ17" s="649"/>
      <c r="AK17" s="649" t="s">
        <v>338</v>
      </c>
      <c r="AL17" s="648"/>
      <c r="AM17" s="647"/>
    </row>
    <row r="18" spans="1:130" ht="15.75">
      <c r="A18" s="646" t="s">
        <v>315</v>
      </c>
      <c r="B18" s="604" t="s">
        <v>314</v>
      </c>
      <c r="C18" s="641"/>
      <c r="D18" s="645"/>
      <c r="F18" s="642"/>
      <c r="G18" s="641"/>
      <c r="H18" s="645"/>
      <c r="J18" s="642"/>
      <c r="K18" s="641"/>
      <c r="L18" s="645"/>
      <c r="N18" s="642"/>
      <c r="O18" s="641"/>
      <c r="P18" s="645"/>
      <c r="R18" s="642"/>
      <c r="S18" s="641"/>
      <c r="T18" s="643"/>
      <c r="U18" s="551"/>
      <c r="V18" s="643"/>
      <c r="W18" s="644"/>
      <c r="X18" s="643"/>
      <c r="Z18" s="643"/>
      <c r="AA18" s="644"/>
      <c r="AB18" s="643"/>
      <c r="AD18" s="643"/>
      <c r="AE18" s="644"/>
      <c r="AF18" s="643"/>
      <c r="AH18" s="643"/>
      <c r="AI18" s="641"/>
      <c r="AJ18" s="642"/>
      <c r="AM18" s="641"/>
    </row>
    <row r="19" spans="1:130" ht="16.5" thickBot="1">
      <c r="A19" s="640" t="s">
        <v>313</v>
      </c>
      <c r="B19" s="639" t="s">
        <v>312</v>
      </c>
      <c r="C19" s="635"/>
      <c r="D19" s="636" t="s">
        <v>311</v>
      </c>
      <c r="E19" s="636" t="s">
        <v>310</v>
      </c>
      <c r="F19" s="636" t="s">
        <v>309</v>
      </c>
      <c r="G19" s="635"/>
      <c r="H19" s="636" t="s">
        <v>311</v>
      </c>
      <c r="I19" s="636" t="s">
        <v>310</v>
      </c>
      <c r="J19" s="636" t="s">
        <v>309</v>
      </c>
      <c r="K19" s="635"/>
      <c r="L19" s="636" t="s">
        <v>311</v>
      </c>
      <c r="M19" s="636" t="s">
        <v>310</v>
      </c>
      <c r="N19" s="636" t="s">
        <v>309</v>
      </c>
      <c r="O19" s="635"/>
      <c r="P19" s="636" t="s">
        <v>311</v>
      </c>
      <c r="Q19" s="636" t="s">
        <v>310</v>
      </c>
      <c r="R19" s="636" t="s">
        <v>309</v>
      </c>
      <c r="S19" s="635"/>
      <c r="T19" s="637" t="s">
        <v>311</v>
      </c>
      <c r="U19" s="637" t="s">
        <v>310</v>
      </c>
      <c r="V19" s="636" t="s">
        <v>309</v>
      </c>
      <c r="W19" s="638"/>
      <c r="X19" s="637" t="s">
        <v>311</v>
      </c>
      <c r="Y19" s="637" t="s">
        <v>310</v>
      </c>
      <c r="Z19" s="636" t="s">
        <v>309</v>
      </c>
      <c r="AA19" s="638"/>
      <c r="AB19" s="637" t="s">
        <v>311</v>
      </c>
      <c r="AC19" s="637" t="s">
        <v>310</v>
      </c>
      <c r="AD19" s="636" t="s">
        <v>309</v>
      </c>
      <c r="AE19" s="638"/>
      <c r="AF19" s="637" t="s">
        <v>311</v>
      </c>
      <c r="AG19" s="637" t="s">
        <v>310</v>
      </c>
      <c r="AH19" s="636" t="s">
        <v>309</v>
      </c>
      <c r="AI19" s="635"/>
      <c r="AJ19" s="637" t="s">
        <v>311</v>
      </c>
      <c r="AK19" s="636" t="s">
        <v>310</v>
      </c>
      <c r="AL19" s="636" t="s">
        <v>309</v>
      </c>
      <c r="AM19" s="635"/>
    </row>
    <row r="20" spans="1:130" s="605" customFormat="1" ht="21.75" customHeight="1" thickTop="1">
      <c r="A20" s="632"/>
      <c r="B20" s="634"/>
      <c r="C20" s="629"/>
      <c r="D20" s="720"/>
      <c r="E20" s="720"/>
      <c r="F20" s="720">
        <f t="shared" ref="F20:F54" si="0">SUM(D20:E20)</f>
        <v>0</v>
      </c>
      <c r="G20" s="721"/>
      <c r="H20" s="720"/>
      <c r="I20" s="720"/>
      <c r="J20" s="720">
        <f t="shared" ref="J20:J54" si="1">SUM(H20:I20)</f>
        <v>0</v>
      </c>
      <c r="K20" s="721"/>
      <c r="L20" s="720"/>
      <c r="M20" s="720"/>
      <c r="N20" s="720">
        <f t="shared" ref="N20:N54" si="2">SUM(L20:M20)</f>
        <v>0</v>
      </c>
      <c r="O20" s="721"/>
      <c r="P20" s="720"/>
      <c r="Q20" s="720"/>
      <c r="R20" s="720">
        <f t="shared" ref="R20:R54" si="3">SUM(P20:Q20)</f>
        <v>0</v>
      </c>
      <c r="S20" s="621"/>
      <c r="T20" s="628"/>
      <c r="U20" s="628"/>
      <c r="V20" s="628">
        <f t="shared" ref="V20:V54" si="4">SUM(T20:U20)</f>
        <v>0</v>
      </c>
      <c r="W20" s="630"/>
      <c r="X20" s="628"/>
      <c r="Y20" s="628"/>
      <c r="Z20" s="628">
        <f t="shared" ref="Z20:Z54" si="5">SUM(X20:Y20)</f>
        <v>0</v>
      </c>
      <c r="AA20" s="630"/>
      <c r="AB20" s="628"/>
      <c r="AC20" s="628"/>
      <c r="AD20" s="628">
        <f t="shared" ref="AD20:AD54" si="6">SUM(AB20:AC20)</f>
        <v>0</v>
      </c>
      <c r="AE20" s="630"/>
      <c r="AF20" s="628"/>
      <c r="AG20" s="628"/>
      <c r="AH20" s="628">
        <f t="shared" ref="AH20:AH54" si="7">SUM(AF20:AG20)</f>
        <v>0</v>
      </c>
      <c r="AI20" s="629"/>
      <c r="AJ20" s="722">
        <f>+H20+L20+P20+T20+X20+AB20+AF20</f>
        <v>0</v>
      </c>
      <c r="AK20" s="722">
        <f>I20+M20+Q20+U20+Y20+AC20+AG20</f>
        <v>0</v>
      </c>
      <c r="AL20" s="720">
        <f t="shared" ref="AL20:AL54" si="8">SUM(AJ20:AK20)</f>
        <v>0</v>
      </c>
      <c r="AM20" s="723"/>
      <c r="AN20" s="553"/>
      <c r="AO20" s="627"/>
      <c r="AP20" s="626"/>
      <c r="AQ20" s="626"/>
      <c r="AR20" s="626"/>
      <c r="AS20" s="626"/>
      <c r="AT20" s="626"/>
      <c r="AU20" s="626"/>
      <c r="AV20" s="626"/>
      <c r="AW20" s="626"/>
      <c r="AX20" s="626"/>
      <c r="AY20" s="626"/>
      <c r="AZ20" s="626"/>
      <c r="BA20" s="626"/>
      <c r="BB20" s="626"/>
      <c r="BC20" s="626"/>
      <c r="BD20" s="626"/>
      <c r="BE20" s="626"/>
      <c r="BF20" s="626"/>
      <c r="BG20" s="626"/>
      <c r="BH20" s="626"/>
      <c r="BI20" s="626"/>
      <c r="BJ20" s="626"/>
      <c r="BK20" s="626"/>
      <c r="BL20" s="626"/>
      <c r="BM20" s="626"/>
      <c r="BN20" s="626"/>
      <c r="BO20" s="626"/>
      <c r="BP20" s="626"/>
      <c r="BQ20" s="626"/>
      <c r="BR20" s="626"/>
      <c r="BS20" s="626"/>
      <c r="BT20" s="626"/>
      <c r="BU20" s="626"/>
      <c r="BV20" s="626"/>
      <c r="BW20" s="626"/>
      <c r="BX20" s="626"/>
      <c r="BY20" s="626"/>
      <c r="BZ20" s="626"/>
      <c r="CA20" s="626"/>
      <c r="CB20" s="626"/>
      <c r="CC20" s="626"/>
      <c r="CD20" s="626"/>
      <c r="CE20" s="626"/>
      <c r="CF20" s="626"/>
      <c r="CG20" s="626"/>
      <c r="CH20" s="626"/>
      <c r="CI20" s="626"/>
      <c r="CJ20" s="626"/>
      <c r="CK20" s="626"/>
      <c r="CL20" s="626"/>
      <c r="CM20" s="626"/>
      <c r="CN20" s="626"/>
      <c r="CO20" s="626"/>
      <c r="CP20" s="626"/>
      <c r="CQ20" s="626"/>
      <c r="CR20" s="626"/>
      <c r="CS20" s="626"/>
      <c r="CT20" s="626"/>
      <c r="CU20" s="626"/>
      <c r="CV20" s="626"/>
      <c r="CW20" s="626"/>
      <c r="CX20" s="626"/>
      <c r="CY20" s="626"/>
      <c r="CZ20" s="626"/>
      <c r="DA20" s="626"/>
      <c r="DB20" s="626"/>
      <c r="DC20" s="626"/>
      <c r="DD20" s="626"/>
      <c r="DE20" s="626"/>
      <c r="DF20" s="626"/>
      <c r="DG20" s="626"/>
      <c r="DH20" s="626"/>
      <c r="DI20" s="626"/>
      <c r="DJ20" s="626"/>
      <c r="DK20" s="626"/>
      <c r="DL20" s="626"/>
      <c r="DM20" s="626"/>
      <c r="DN20" s="626"/>
      <c r="DO20" s="626"/>
      <c r="DP20" s="626"/>
      <c r="DQ20" s="626"/>
      <c r="DR20" s="626"/>
      <c r="DS20" s="626"/>
      <c r="DT20" s="626"/>
      <c r="DU20" s="626"/>
      <c r="DV20" s="626"/>
      <c r="DW20" s="626"/>
      <c r="DX20" s="626"/>
      <c r="DY20" s="626"/>
      <c r="DZ20" s="626"/>
    </row>
    <row r="21" spans="1:130" s="605" customFormat="1" ht="21.75" customHeight="1">
      <c r="A21" s="632"/>
      <c r="B21" s="634"/>
      <c r="C21" s="629"/>
      <c r="D21" s="720"/>
      <c r="E21" s="720"/>
      <c r="F21" s="720">
        <f t="shared" si="0"/>
        <v>0</v>
      </c>
      <c r="G21" s="721"/>
      <c r="H21" s="720"/>
      <c r="I21" s="720"/>
      <c r="J21" s="720">
        <f t="shared" si="1"/>
        <v>0</v>
      </c>
      <c r="K21" s="721"/>
      <c r="L21" s="720"/>
      <c r="M21" s="720"/>
      <c r="N21" s="720">
        <f t="shared" si="2"/>
        <v>0</v>
      </c>
      <c r="O21" s="721"/>
      <c r="P21" s="720"/>
      <c r="Q21" s="720"/>
      <c r="R21" s="720">
        <f t="shared" si="3"/>
        <v>0</v>
      </c>
      <c r="S21" s="621"/>
      <c r="T21" s="628"/>
      <c r="U21" s="628"/>
      <c r="V21" s="628">
        <f t="shared" si="4"/>
        <v>0</v>
      </c>
      <c r="W21" s="630"/>
      <c r="X21" s="628"/>
      <c r="Y21" s="628"/>
      <c r="Z21" s="628">
        <f t="shared" si="5"/>
        <v>0</v>
      </c>
      <c r="AA21" s="630"/>
      <c r="AB21" s="628"/>
      <c r="AC21" s="628"/>
      <c r="AD21" s="628">
        <f t="shared" si="6"/>
        <v>0</v>
      </c>
      <c r="AE21" s="630"/>
      <c r="AF21" s="628"/>
      <c r="AG21" s="628"/>
      <c r="AH21" s="628">
        <f t="shared" si="7"/>
        <v>0</v>
      </c>
      <c r="AI21" s="629"/>
      <c r="AJ21" s="722">
        <f t="shared" ref="AJ21:AJ55" si="9">+H21+L21+P21+T21+X21+AB21+AF21</f>
        <v>0</v>
      </c>
      <c r="AK21" s="722">
        <f t="shared" ref="AK21:AK54" si="10">I21+M21+Q21+U21+Y21+AC21+AG21</f>
        <v>0</v>
      </c>
      <c r="AL21" s="720">
        <f t="shared" si="8"/>
        <v>0</v>
      </c>
      <c r="AM21" s="723"/>
      <c r="AN21" s="553"/>
      <c r="AO21" s="627"/>
      <c r="AP21" s="626"/>
      <c r="AQ21" s="626"/>
      <c r="AR21" s="626"/>
      <c r="AS21" s="626"/>
      <c r="AT21" s="626"/>
      <c r="AU21" s="626"/>
      <c r="AV21" s="626"/>
      <c r="AW21" s="626"/>
      <c r="AX21" s="626"/>
      <c r="AY21" s="626"/>
      <c r="AZ21" s="626"/>
      <c r="BA21" s="626"/>
      <c r="BB21" s="626"/>
      <c r="BC21" s="626"/>
      <c r="BD21" s="626"/>
      <c r="BE21" s="626"/>
      <c r="BF21" s="626"/>
      <c r="BG21" s="626"/>
      <c r="BH21" s="626"/>
      <c r="BI21" s="626"/>
      <c r="BJ21" s="626"/>
      <c r="BK21" s="626"/>
      <c r="BL21" s="626"/>
      <c r="BM21" s="626"/>
      <c r="BN21" s="626"/>
      <c r="BO21" s="626"/>
      <c r="BP21" s="626"/>
      <c r="BQ21" s="626"/>
      <c r="BR21" s="626"/>
      <c r="BS21" s="626"/>
      <c r="BT21" s="626"/>
      <c r="BU21" s="626"/>
      <c r="BV21" s="626"/>
      <c r="BW21" s="626"/>
      <c r="BX21" s="626"/>
      <c r="BY21" s="626"/>
      <c r="BZ21" s="626"/>
      <c r="CA21" s="626"/>
      <c r="CB21" s="626"/>
      <c r="CC21" s="626"/>
      <c r="CD21" s="626"/>
      <c r="CE21" s="626"/>
      <c r="CF21" s="626"/>
      <c r="CG21" s="626"/>
      <c r="CH21" s="626"/>
      <c r="CI21" s="626"/>
      <c r="CJ21" s="626"/>
      <c r="CK21" s="626"/>
      <c r="CL21" s="626"/>
      <c r="CM21" s="626"/>
      <c r="CN21" s="626"/>
      <c r="CO21" s="626"/>
      <c r="CP21" s="626"/>
      <c r="CQ21" s="626"/>
      <c r="CR21" s="626"/>
      <c r="CS21" s="626"/>
      <c r="CT21" s="626"/>
      <c r="CU21" s="626"/>
      <c r="CV21" s="626"/>
      <c r="CW21" s="626"/>
      <c r="CX21" s="626"/>
      <c r="CY21" s="626"/>
      <c r="CZ21" s="626"/>
      <c r="DA21" s="626"/>
      <c r="DB21" s="626"/>
      <c r="DC21" s="626"/>
      <c r="DD21" s="626"/>
      <c r="DE21" s="626"/>
      <c r="DF21" s="626"/>
      <c r="DG21" s="626"/>
      <c r="DH21" s="626"/>
      <c r="DI21" s="626"/>
      <c r="DJ21" s="626"/>
      <c r="DK21" s="626"/>
      <c r="DL21" s="626"/>
      <c r="DM21" s="626"/>
      <c r="DN21" s="626"/>
      <c r="DO21" s="626"/>
      <c r="DP21" s="626"/>
      <c r="DQ21" s="626"/>
      <c r="DR21" s="626"/>
      <c r="DS21" s="626"/>
      <c r="DT21" s="626"/>
      <c r="DU21" s="626"/>
      <c r="DV21" s="626"/>
      <c r="DW21" s="626"/>
      <c r="DX21" s="626"/>
      <c r="DY21" s="626"/>
      <c r="DZ21" s="626"/>
    </row>
    <row r="22" spans="1:130" s="605" customFormat="1" ht="21.75" customHeight="1">
      <c r="A22" s="632"/>
      <c r="B22" s="634"/>
      <c r="C22" s="629"/>
      <c r="D22" s="720"/>
      <c r="E22" s="720"/>
      <c r="F22" s="720">
        <f t="shared" si="0"/>
        <v>0</v>
      </c>
      <c r="G22" s="721"/>
      <c r="H22" s="720"/>
      <c r="I22" s="720"/>
      <c r="J22" s="720">
        <f t="shared" si="1"/>
        <v>0</v>
      </c>
      <c r="K22" s="721"/>
      <c r="L22" s="720"/>
      <c r="M22" s="720"/>
      <c r="N22" s="720">
        <f t="shared" si="2"/>
        <v>0</v>
      </c>
      <c r="O22" s="721"/>
      <c r="P22" s="720"/>
      <c r="Q22" s="720"/>
      <c r="R22" s="720">
        <f t="shared" si="3"/>
        <v>0</v>
      </c>
      <c r="S22" s="621"/>
      <c r="T22" s="628"/>
      <c r="U22" s="628"/>
      <c r="V22" s="628">
        <f t="shared" si="4"/>
        <v>0</v>
      </c>
      <c r="W22" s="630"/>
      <c r="X22" s="628"/>
      <c r="Y22" s="628"/>
      <c r="Z22" s="628">
        <f t="shared" si="5"/>
        <v>0</v>
      </c>
      <c r="AA22" s="630"/>
      <c r="AB22" s="628"/>
      <c r="AC22" s="628"/>
      <c r="AD22" s="628">
        <f t="shared" si="6"/>
        <v>0</v>
      </c>
      <c r="AE22" s="630"/>
      <c r="AF22" s="628"/>
      <c r="AG22" s="628"/>
      <c r="AH22" s="628">
        <f t="shared" si="7"/>
        <v>0</v>
      </c>
      <c r="AI22" s="629"/>
      <c r="AJ22" s="722">
        <f t="shared" si="9"/>
        <v>0</v>
      </c>
      <c r="AK22" s="722">
        <f t="shared" si="10"/>
        <v>0</v>
      </c>
      <c r="AL22" s="720">
        <f t="shared" si="8"/>
        <v>0</v>
      </c>
      <c r="AM22" s="723"/>
      <c r="AN22" s="553"/>
      <c r="AO22" s="627"/>
      <c r="AP22" s="626"/>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6"/>
      <c r="BQ22" s="626"/>
      <c r="BR22" s="626"/>
      <c r="BS22" s="626"/>
      <c r="BT22" s="626"/>
      <c r="BU22" s="626"/>
      <c r="BV22" s="626"/>
      <c r="BW22" s="626"/>
      <c r="BX22" s="626"/>
      <c r="BY22" s="626"/>
      <c r="BZ22" s="626"/>
      <c r="CA22" s="626"/>
      <c r="CB22" s="626"/>
      <c r="CC22" s="626"/>
      <c r="CD22" s="626"/>
      <c r="CE22" s="626"/>
      <c r="CF22" s="626"/>
      <c r="CG22" s="626"/>
      <c r="CH22" s="626"/>
      <c r="CI22" s="626"/>
      <c r="CJ22" s="626"/>
      <c r="CK22" s="626"/>
      <c r="CL22" s="626"/>
      <c r="CM22" s="626"/>
      <c r="CN22" s="626"/>
      <c r="CO22" s="626"/>
      <c r="CP22" s="626"/>
      <c r="CQ22" s="626"/>
      <c r="CR22" s="626"/>
      <c r="CS22" s="626"/>
      <c r="CT22" s="626"/>
      <c r="CU22" s="626"/>
      <c r="CV22" s="626"/>
      <c r="CW22" s="626"/>
      <c r="CX22" s="626"/>
      <c r="CY22" s="626"/>
      <c r="CZ22" s="626"/>
      <c r="DA22" s="626"/>
      <c r="DB22" s="626"/>
      <c r="DC22" s="626"/>
      <c r="DD22" s="626"/>
      <c r="DE22" s="626"/>
      <c r="DF22" s="626"/>
      <c r="DG22" s="626"/>
      <c r="DH22" s="626"/>
      <c r="DI22" s="626"/>
      <c r="DJ22" s="626"/>
      <c r="DK22" s="626"/>
      <c r="DL22" s="626"/>
      <c r="DM22" s="626"/>
      <c r="DN22" s="626"/>
      <c r="DO22" s="626"/>
      <c r="DP22" s="626"/>
      <c r="DQ22" s="626"/>
      <c r="DR22" s="626"/>
      <c r="DS22" s="626"/>
      <c r="DT22" s="626"/>
      <c r="DU22" s="626"/>
      <c r="DV22" s="626"/>
      <c r="DW22" s="626"/>
      <c r="DX22" s="626"/>
      <c r="DY22" s="626"/>
      <c r="DZ22" s="626"/>
    </row>
    <row r="23" spans="1:130" s="605" customFormat="1" ht="21.75" customHeight="1">
      <c r="A23" s="632"/>
      <c r="B23" s="634"/>
      <c r="C23" s="629"/>
      <c r="D23" s="720"/>
      <c r="E23" s="720"/>
      <c r="F23" s="720">
        <f t="shared" si="0"/>
        <v>0</v>
      </c>
      <c r="G23" s="721"/>
      <c r="H23" s="720"/>
      <c r="I23" s="720"/>
      <c r="J23" s="720">
        <f t="shared" si="1"/>
        <v>0</v>
      </c>
      <c r="K23" s="721"/>
      <c r="L23" s="720"/>
      <c r="M23" s="720"/>
      <c r="N23" s="720">
        <f t="shared" si="2"/>
        <v>0</v>
      </c>
      <c r="O23" s="721"/>
      <c r="P23" s="720"/>
      <c r="Q23" s="720"/>
      <c r="R23" s="720">
        <f t="shared" si="3"/>
        <v>0</v>
      </c>
      <c r="S23" s="621"/>
      <c r="T23" s="628"/>
      <c r="U23" s="628"/>
      <c r="V23" s="628">
        <f t="shared" si="4"/>
        <v>0</v>
      </c>
      <c r="W23" s="630"/>
      <c r="X23" s="628"/>
      <c r="Y23" s="628"/>
      <c r="Z23" s="628">
        <f t="shared" si="5"/>
        <v>0</v>
      </c>
      <c r="AA23" s="630"/>
      <c r="AB23" s="628"/>
      <c r="AC23" s="628"/>
      <c r="AD23" s="628">
        <f t="shared" si="6"/>
        <v>0</v>
      </c>
      <c r="AE23" s="630"/>
      <c r="AF23" s="628"/>
      <c r="AG23" s="628"/>
      <c r="AH23" s="628">
        <f t="shared" si="7"/>
        <v>0</v>
      </c>
      <c r="AI23" s="629"/>
      <c r="AJ23" s="722">
        <f t="shared" si="9"/>
        <v>0</v>
      </c>
      <c r="AK23" s="722">
        <f t="shared" si="10"/>
        <v>0</v>
      </c>
      <c r="AL23" s="720">
        <f t="shared" si="8"/>
        <v>0</v>
      </c>
      <c r="AM23" s="723"/>
      <c r="AN23" s="553"/>
      <c r="AO23" s="627"/>
      <c r="AP23" s="626"/>
      <c r="AQ23" s="626"/>
      <c r="AR23" s="626"/>
      <c r="AS23" s="626"/>
      <c r="AT23" s="626"/>
      <c r="AU23" s="626"/>
      <c r="AV23" s="626"/>
      <c r="AW23" s="626"/>
      <c r="AX23" s="626"/>
      <c r="AY23" s="626"/>
      <c r="AZ23" s="626"/>
      <c r="BA23" s="626"/>
      <c r="BB23" s="626"/>
      <c r="BC23" s="626"/>
      <c r="BD23" s="626"/>
      <c r="BE23" s="626"/>
      <c r="BF23" s="626"/>
      <c r="BG23" s="626"/>
      <c r="BH23" s="626"/>
      <c r="BI23" s="626"/>
      <c r="BJ23" s="626"/>
      <c r="BK23" s="626"/>
      <c r="BL23" s="626"/>
      <c r="BM23" s="626"/>
      <c r="BN23" s="626"/>
      <c r="BO23" s="626"/>
      <c r="BP23" s="626"/>
      <c r="BQ23" s="626"/>
      <c r="BR23" s="626"/>
      <c r="BS23" s="626"/>
      <c r="BT23" s="626"/>
      <c r="BU23" s="626"/>
      <c r="BV23" s="626"/>
      <c r="BW23" s="626"/>
      <c r="BX23" s="626"/>
      <c r="BY23" s="626"/>
      <c r="BZ23" s="626"/>
      <c r="CA23" s="626"/>
      <c r="CB23" s="626"/>
      <c r="CC23" s="626"/>
      <c r="CD23" s="626"/>
      <c r="CE23" s="626"/>
      <c r="CF23" s="626"/>
      <c r="CG23" s="626"/>
      <c r="CH23" s="626"/>
      <c r="CI23" s="626"/>
      <c r="CJ23" s="626"/>
      <c r="CK23" s="626"/>
      <c r="CL23" s="626"/>
      <c r="CM23" s="626"/>
      <c r="CN23" s="626"/>
      <c r="CO23" s="626"/>
      <c r="CP23" s="626"/>
      <c r="CQ23" s="626"/>
      <c r="CR23" s="626"/>
      <c r="CS23" s="626"/>
      <c r="CT23" s="626"/>
      <c r="CU23" s="626"/>
      <c r="CV23" s="626"/>
      <c r="CW23" s="626"/>
      <c r="CX23" s="626"/>
      <c r="CY23" s="626"/>
      <c r="CZ23" s="626"/>
      <c r="DA23" s="626"/>
      <c r="DB23" s="626"/>
      <c r="DC23" s="626"/>
      <c r="DD23" s="626"/>
      <c r="DE23" s="626"/>
      <c r="DF23" s="626"/>
      <c r="DG23" s="626"/>
      <c r="DH23" s="626"/>
      <c r="DI23" s="626"/>
      <c r="DJ23" s="626"/>
      <c r="DK23" s="626"/>
      <c r="DL23" s="626"/>
      <c r="DM23" s="626"/>
      <c r="DN23" s="626"/>
      <c r="DO23" s="626"/>
      <c r="DP23" s="626"/>
      <c r="DQ23" s="626"/>
      <c r="DR23" s="626"/>
      <c r="DS23" s="626"/>
      <c r="DT23" s="626"/>
      <c r="DU23" s="626"/>
      <c r="DV23" s="626"/>
      <c r="DW23" s="626"/>
      <c r="DX23" s="626"/>
      <c r="DY23" s="626"/>
      <c r="DZ23" s="626"/>
    </row>
    <row r="24" spans="1:130" s="605" customFormat="1" ht="21.75" customHeight="1">
      <c r="A24" s="632"/>
      <c r="B24" s="634"/>
      <c r="C24" s="629"/>
      <c r="D24" s="720"/>
      <c r="E24" s="720"/>
      <c r="F24" s="720">
        <f t="shared" si="0"/>
        <v>0</v>
      </c>
      <c r="G24" s="721"/>
      <c r="H24" s="720"/>
      <c r="I24" s="720"/>
      <c r="J24" s="720">
        <f t="shared" si="1"/>
        <v>0</v>
      </c>
      <c r="K24" s="721"/>
      <c r="L24" s="720"/>
      <c r="M24" s="720"/>
      <c r="N24" s="720">
        <f t="shared" si="2"/>
        <v>0</v>
      </c>
      <c r="O24" s="721"/>
      <c r="P24" s="720"/>
      <c r="Q24" s="720"/>
      <c r="R24" s="720">
        <f t="shared" si="3"/>
        <v>0</v>
      </c>
      <c r="S24" s="621"/>
      <c r="T24" s="628"/>
      <c r="U24" s="628"/>
      <c r="V24" s="628">
        <f t="shared" si="4"/>
        <v>0</v>
      </c>
      <c r="W24" s="630"/>
      <c r="X24" s="628"/>
      <c r="Y24" s="628"/>
      <c r="Z24" s="628">
        <f t="shared" si="5"/>
        <v>0</v>
      </c>
      <c r="AA24" s="630"/>
      <c r="AB24" s="628"/>
      <c r="AC24" s="628"/>
      <c r="AD24" s="628">
        <f t="shared" si="6"/>
        <v>0</v>
      </c>
      <c r="AE24" s="630"/>
      <c r="AF24" s="628"/>
      <c r="AG24" s="628"/>
      <c r="AH24" s="628">
        <f t="shared" si="7"/>
        <v>0</v>
      </c>
      <c r="AI24" s="629"/>
      <c r="AJ24" s="722">
        <f t="shared" si="9"/>
        <v>0</v>
      </c>
      <c r="AK24" s="722">
        <f t="shared" si="10"/>
        <v>0</v>
      </c>
      <c r="AL24" s="720">
        <f t="shared" si="8"/>
        <v>0</v>
      </c>
      <c r="AM24" s="723"/>
      <c r="AN24" s="553"/>
      <c r="AO24" s="627"/>
      <c r="AP24" s="626"/>
      <c r="AQ24" s="626"/>
      <c r="AR24" s="626"/>
      <c r="AS24" s="626"/>
      <c r="AT24" s="626"/>
      <c r="AU24" s="626"/>
      <c r="AV24" s="626"/>
      <c r="AW24" s="626"/>
      <c r="AX24" s="626"/>
      <c r="AY24" s="626"/>
      <c r="AZ24" s="626"/>
      <c r="BA24" s="626"/>
      <c r="BB24" s="626"/>
      <c r="BC24" s="626"/>
      <c r="BD24" s="626"/>
      <c r="BE24" s="626"/>
      <c r="BF24" s="626"/>
      <c r="BG24" s="626"/>
      <c r="BH24" s="626"/>
      <c r="BI24" s="626"/>
      <c r="BJ24" s="626"/>
      <c r="BK24" s="626"/>
      <c r="BL24" s="626"/>
      <c r="BM24" s="626"/>
      <c r="BN24" s="626"/>
      <c r="BO24" s="626"/>
      <c r="BP24" s="626"/>
      <c r="BQ24" s="626"/>
      <c r="BR24" s="626"/>
      <c r="BS24" s="626"/>
      <c r="BT24" s="626"/>
      <c r="BU24" s="626"/>
      <c r="BV24" s="626"/>
      <c r="BW24" s="626"/>
      <c r="BX24" s="626"/>
      <c r="BY24" s="626"/>
      <c r="BZ24" s="626"/>
      <c r="CA24" s="626"/>
      <c r="CB24" s="626"/>
      <c r="CC24" s="626"/>
      <c r="CD24" s="626"/>
      <c r="CE24" s="626"/>
      <c r="CF24" s="626"/>
      <c r="CG24" s="626"/>
      <c r="CH24" s="626"/>
      <c r="CI24" s="626"/>
      <c r="CJ24" s="626"/>
      <c r="CK24" s="626"/>
      <c r="CL24" s="626"/>
      <c r="CM24" s="626"/>
      <c r="CN24" s="626"/>
      <c r="CO24" s="626"/>
      <c r="CP24" s="626"/>
      <c r="CQ24" s="626"/>
      <c r="CR24" s="626"/>
      <c r="CS24" s="626"/>
      <c r="CT24" s="626"/>
      <c r="CU24" s="626"/>
      <c r="CV24" s="626"/>
      <c r="CW24" s="626"/>
      <c r="CX24" s="626"/>
      <c r="CY24" s="626"/>
      <c r="CZ24" s="626"/>
      <c r="DA24" s="626"/>
      <c r="DB24" s="626"/>
      <c r="DC24" s="626"/>
      <c r="DD24" s="626"/>
      <c r="DE24" s="626"/>
      <c r="DF24" s="626"/>
      <c r="DG24" s="626"/>
      <c r="DH24" s="626"/>
      <c r="DI24" s="626"/>
      <c r="DJ24" s="626"/>
      <c r="DK24" s="626"/>
      <c r="DL24" s="626"/>
      <c r="DM24" s="626"/>
      <c r="DN24" s="626"/>
      <c r="DO24" s="626"/>
      <c r="DP24" s="626"/>
      <c r="DQ24" s="626"/>
      <c r="DR24" s="626"/>
      <c r="DS24" s="626"/>
      <c r="DT24" s="626"/>
      <c r="DU24" s="626"/>
      <c r="DV24" s="626"/>
      <c r="DW24" s="626"/>
      <c r="DX24" s="626"/>
      <c r="DY24" s="626"/>
      <c r="DZ24" s="626"/>
    </row>
    <row r="25" spans="1:130" s="605" customFormat="1" ht="21.75" customHeight="1">
      <c r="A25" s="632"/>
      <c r="B25" s="634"/>
      <c r="C25" s="629"/>
      <c r="D25" s="720"/>
      <c r="E25" s="720"/>
      <c r="F25" s="720">
        <f t="shared" si="0"/>
        <v>0</v>
      </c>
      <c r="G25" s="721"/>
      <c r="H25" s="720"/>
      <c r="I25" s="720"/>
      <c r="J25" s="720">
        <f t="shared" si="1"/>
        <v>0</v>
      </c>
      <c r="K25" s="721"/>
      <c r="L25" s="720"/>
      <c r="M25" s="720"/>
      <c r="N25" s="720">
        <f t="shared" si="2"/>
        <v>0</v>
      </c>
      <c r="O25" s="721"/>
      <c r="P25" s="720"/>
      <c r="Q25" s="720"/>
      <c r="R25" s="720">
        <f t="shared" si="3"/>
        <v>0</v>
      </c>
      <c r="S25" s="621"/>
      <c r="T25" s="628"/>
      <c r="U25" s="628"/>
      <c r="V25" s="628">
        <f t="shared" si="4"/>
        <v>0</v>
      </c>
      <c r="W25" s="630"/>
      <c r="X25" s="628"/>
      <c r="Y25" s="628"/>
      <c r="Z25" s="628">
        <f t="shared" si="5"/>
        <v>0</v>
      </c>
      <c r="AA25" s="630"/>
      <c r="AB25" s="628"/>
      <c r="AC25" s="628"/>
      <c r="AD25" s="628">
        <f t="shared" si="6"/>
        <v>0</v>
      </c>
      <c r="AE25" s="630"/>
      <c r="AF25" s="628"/>
      <c r="AG25" s="628"/>
      <c r="AH25" s="628">
        <f t="shared" si="7"/>
        <v>0</v>
      </c>
      <c r="AI25" s="629"/>
      <c r="AJ25" s="722">
        <f t="shared" si="9"/>
        <v>0</v>
      </c>
      <c r="AK25" s="722">
        <f t="shared" si="10"/>
        <v>0</v>
      </c>
      <c r="AL25" s="720">
        <f t="shared" si="8"/>
        <v>0</v>
      </c>
      <c r="AM25" s="723"/>
      <c r="AN25" s="553"/>
      <c r="AO25" s="627"/>
      <c r="AP25" s="626"/>
      <c r="AQ25" s="626"/>
      <c r="AR25" s="626"/>
      <c r="AS25" s="626"/>
      <c r="AT25" s="626"/>
      <c r="AU25" s="626"/>
      <c r="AV25" s="626"/>
      <c r="AW25" s="626"/>
      <c r="AX25" s="626"/>
      <c r="AY25" s="626"/>
      <c r="AZ25" s="626"/>
      <c r="BA25" s="626"/>
      <c r="BB25" s="626"/>
      <c r="BC25" s="626"/>
      <c r="BD25" s="626"/>
      <c r="BE25" s="626"/>
      <c r="BF25" s="626"/>
      <c r="BG25" s="626"/>
      <c r="BH25" s="626"/>
      <c r="BI25" s="626"/>
      <c r="BJ25" s="626"/>
      <c r="BK25" s="626"/>
      <c r="BL25" s="626"/>
      <c r="BM25" s="626"/>
      <c r="BN25" s="626"/>
      <c r="BO25" s="626"/>
      <c r="BP25" s="626"/>
      <c r="BQ25" s="626"/>
      <c r="BR25" s="626"/>
      <c r="BS25" s="626"/>
      <c r="BT25" s="626"/>
      <c r="BU25" s="626"/>
      <c r="BV25" s="626"/>
      <c r="BW25" s="626"/>
      <c r="BX25" s="626"/>
      <c r="BY25" s="626"/>
      <c r="BZ25" s="626"/>
      <c r="CA25" s="626"/>
      <c r="CB25" s="626"/>
      <c r="CC25" s="626"/>
      <c r="CD25" s="626"/>
      <c r="CE25" s="626"/>
      <c r="CF25" s="626"/>
      <c r="CG25" s="626"/>
      <c r="CH25" s="626"/>
      <c r="CI25" s="626"/>
      <c r="CJ25" s="626"/>
      <c r="CK25" s="626"/>
      <c r="CL25" s="626"/>
      <c r="CM25" s="626"/>
      <c r="CN25" s="626"/>
      <c r="CO25" s="626"/>
      <c r="CP25" s="626"/>
      <c r="CQ25" s="626"/>
      <c r="CR25" s="626"/>
      <c r="CS25" s="626"/>
      <c r="CT25" s="626"/>
      <c r="CU25" s="626"/>
      <c r="CV25" s="626"/>
      <c r="CW25" s="626"/>
      <c r="CX25" s="626"/>
      <c r="CY25" s="626"/>
      <c r="CZ25" s="626"/>
      <c r="DA25" s="626"/>
      <c r="DB25" s="626"/>
      <c r="DC25" s="626"/>
      <c r="DD25" s="626"/>
      <c r="DE25" s="626"/>
      <c r="DF25" s="626"/>
      <c r="DG25" s="626"/>
      <c r="DH25" s="626"/>
      <c r="DI25" s="626"/>
      <c r="DJ25" s="626"/>
      <c r="DK25" s="626"/>
      <c r="DL25" s="626"/>
      <c r="DM25" s="626"/>
      <c r="DN25" s="626"/>
      <c r="DO25" s="626"/>
      <c r="DP25" s="626"/>
      <c r="DQ25" s="626"/>
      <c r="DR25" s="626"/>
      <c r="DS25" s="626"/>
      <c r="DT25" s="626"/>
      <c r="DU25" s="626"/>
      <c r="DV25" s="626"/>
      <c r="DW25" s="626"/>
      <c r="DX25" s="626"/>
      <c r="DY25" s="626"/>
      <c r="DZ25" s="626"/>
    </row>
    <row r="26" spans="1:130" s="605" customFormat="1" ht="21.75" customHeight="1">
      <c r="A26" s="632"/>
      <c r="B26" s="634"/>
      <c r="C26" s="629"/>
      <c r="D26" s="720"/>
      <c r="E26" s="720"/>
      <c r="F26" s="720">
        <f t="shared" si="0"/>
        <v>0</v>
      </c>
      <c r="G26" s="721"/>
      <c r="H26" s="720"/>
      <c r="I26" s="720"/>
      <c r="J26" s="720">
        <f t="shared" si="1"/>
        <v>0</v>
      </c>
      <c r="K26" s="721"/>
      <c r="L26" s="720"/>
      <c r="M26" s="720"/>
      <c r="N26" s="720">
        <f t="shared" si="2"/>
        <v>0</v>
      </c>
      <c r="O26" s="721"/>
      <c r="P26" s="720"/>
      <c r="Q26" s="720"/>
      <c r="R26" s="720">
        <f t="shared" si="3"/>
        <v>0</v>
      </c>
      <c r="S26" s="621"/>
      <c r="T26" s="628"/>
      <c r="U26" s="628"/>
      <c r="V26" s="628">
        <f t="shared" si="4"/>
        <v>0</v>
      </c>
      <c r="W26" s="630"/>
      <c r="X26" s="628"/>
      <c r="Y26" s="628"/>
      <c r="Z26" s="628">
        <f t="shared" si="5"/>
        <v>0</v>
      </c>
      <c r="AA26" s="630"/>
      <c r="AB26" s="628"/>
      <c r="AC26" s="628"/>
      <c r="AD26" s="628">
        <f t="shared" si="6"/>
        <v>0</v>
      </c>
      <c r="AE26" s="630"/>
      <c r="AF26" s="628"/>
      <c r="AG26" s="628"/>
      <c r="AH26" s="628">
        <f t="shared" si="7"/>
        <v>0</v>
      </c>
      <c r="AI26" s="629"/>
      <c r="AJ26" s="722">
        <f t="shared" si="9"/>
        <v>0</v>
      </c>
      <c r="AK26" s="722">
        <f t="shared" si="10"/>
        <v>0</v>
      </c>
      <c r="AL26" s="720">
        <f t="shared" si="8"/>
        <v>0</v>
      </c>
      <c r="AM26" s="723"/>
      <c r="AN26" s="553"/>
      <c r="AO26" s="627"/>
      <c r="AP26" s="626"/>
      <c r="AQ26" s="626"/>
      <c r="AR26" s="626"/>
      <c r="AS26" s="626"/>
      <c r="AT26" s="626"/>
      <c r="AU26" s="626"/>
      <c r="AV26" s="626"/>
      <c r="AW26" s="626"/>
      <c r="AX26" s="626"/>
      <c r="AY26" s="626"/>
      <c r="AZ26" s="626"/>
      <c r="BA26" s="626"/>
      <c r="BB26" s="626"/>
      <c r="BC26" s="626"/>
      <c r="BD26" s="626"/>
      <c r="BE26" s="626"/>
      <c r="BF26" s="626"/>
      <c r="BG26" s="626"/>
      <c r="BH26" s="626"/>
      <c r="BI26" s="626"/>
      <c r="BJ26" s="626"/>
      <c r="BK26" s="626"/>
      <c r="BL26" s="626"/>
      <c r="BM26" s="626"/>
      <c r="BN26" s="626"/>
      <c r="BO26" s="626"/>
      <c r="BP26" s="626"/>
      <c r="BQ26" s="626"/>
      <c r="BR26" s="626"/>
      <c r="BS26" s="626"/>
      <c r="BT26" s="626"/>
      <c r="BU26" s="626"/>
      <c r="BV26" s="626"/>
      <c r="BW26" s="626"/>
      <c r="BX26" s="626"/>
      <c r="BY26" s="626"/>
      <c r="BZ26" s="626"/>
      <c r="CA26" s="626"/>
      <c r="CB26" s="626"/>
      <c r="CC26" s="626"/>
      <c r="CD26" s="626"/>
      <c r="CE26" s="626"/>
      <c r="CF26" s="626"/>
      <c r="CG26" s="626"/>
      <c r="CH26" s="626"/>
      <c r="CI26" s="626"/>
      <c r="CJ26" s="626"/>
      <c r="CK26" s="626"/>
      <c r="CL26" s="626"/>
      <c r="CM26" s="626"/>
      <c r="CN26" s="626"/>
      <c r="CO26" s="626"/>
      <c r="CP26" s="626"/>
      <c r="CQ26" s="626"/>
      <c r="CR26" s="626"/>
      <c r="CS26" s="626"/>
      <c r="CT26" s="626"/>
      <c r="CU26" s="626"/>
      <c r="CV26" s="626"/>
      <c r="CW26" s="626"/>
      <c r="CX26" s="626"/>
      <c r="CY26" s="626"/>
      <c r="CZ26" s="626"/>
      <c r="DA26" s="626"/>
      <c r="DB26" s="626"/>
      <c r="DC26" s="626"/>
      <c r="DD26" s="626"/>
      <c r="DE26" s="626"/>
      <c r="DF26" s="626"/>
      <c r="DG26" s="626"/>
      <c r="DH26" s="626"/>
      <c r="DI26" s="626"/>
      <c r="DJ26" s="626"/>
      <c r="DK26" s="626"/>
      <c r="DL26" s="626"/>
      <c r="DM26" s="626"/>
      <c r="DN26" s="626"/>
      <c r="DO26" s="626"/>
      <c r="DP26" s="626"/>
      <c r="DQ26" s="626"/>
      <c r="DR26" s="626"/>
      <c r="DS26" s="626"/>
      <c r="DT26" s="626"/>
      <c r="DU26" s="626"/>
      <c r="DV26" s="626"/>
      <c r="DW26" s="626"/>
      <c r="DX26" s="626"/>
      <c r="DY26" s="626"/>
      <c r="DZ26" s="626"/>
    </row>
    <row r="27" spans="1:130" s="605" customFormat="1" ht="21.75" customHeight="1">
      <c r="A27" s="632"/>
      <c r="B27" s="634"/>
      <c r="C27" s="629"/>
      <c r="D27" s="720"/>
      <c r="E27" s="720"/>
      <c r="F27" s="720">
        <f t="shared" si="0"/>
        <v>0</v>
      </c>
      <c r="G27" s="721"/>
      <c r="H27" s="720"/>
      <c r="I27" s="720"/>
      <c r="J27" s="720">
        <f t="shared" si="1"/>
        <v>0</v>
      </c>
      <c r="K27" s="721"/>
      <c r="L27" s="720"/>
      <c r="M27" s="720"/>
      <c r="N27" s="720">
        <f t="shared" si="2"/>
        <v>0</v>
      </c>
      <c r="O27" s="721"/>
      <c r="P27" s="720"/>
      <c r="Q27" s="720"/>
      <c r="R27" s="720">
        <f t="shared" si="3"/>
        <v>0</v>
      </c>
      <c r="S27" s="621"/>
      <c r="T27" s="628"/>
      <c r="U27" s="628"/>
      <c r="V27" s="628">
        <f t="shared" si="4"/>
        <v>0</v>
      </c>
      <c r="W27" s="630"/>
      <c r="X27" s="628"/>
      <c r="Y27" s="628"/>
      <c r="Z27" s="628">
        <f t="shared" si="5"/>
        <v>0</v>
      </c>
      <c r="AA27" s="630"/>
      <c r="AB27" s="628"/>
      <c r="AC27" s="628"/>
      <c r="AD27" s="628">
        <f t="shared" si="6"/>
        <v>0</v>
      </c>
      <c r="AE27" s="630"/>
      <c r="AF27" s="628"/>
      <c r="AG27" s="628"/>
      <c r="AH27" s="628">
        <f t="shared" si="7"/>
        <v>0</v>
      </c>
      <c r="AI27" s="629"/>
      <c r="AJ27" s="722">
        <f t="shared" si="9"/>
        <v>0</v>
      </c>
      <c r="AK27" s="722">
        <f t="shared" si="10"/>
        <v>0</v>
      </c>
      <c r="AL27" s="720">
        <f t="shared" si="8"/>
        <v>0</v>
      </c>
      <c r="AM27" s="723"/>
      <c r="AN27" s="553"/>
      <c r="AO27" s="627"/>
      <c r="AP27" s="626"/>
      <c r="AQ27" s="626"/>
      <c r="AR27" s="626"/>
      <c r="AS27" s="626"/>
      <c r="AT27" s="626"/>
      <c r="AU27" s="626"/>
      <c r="AV27" s="626"/>
      <c r="AW27" s="626"/>
      <c r="AX27" s="626"/>
      <c r="AY27" s="626"/>
      <c r="AZ27" s="626"/>
      <c r="BA27" s="626"/>
      <c r="BB27" s="626"/>
      <c r="BC27" s="626"/>
      <c r="BD27" s="626"/>
      <c r="BE27" s="626"/>
      <c r="BF27" s="626"/>
      <c r="BG27" s="626"/>
      <c r="BH27" s="626"/>
      <c r="BI27" s="626"/>
      <c r="BJ27" s="626"/>
      <c r="BK27" s="626"/>
      <c r="BL27" s="626"/>
      <c r="BM27" s="626"/>
      <c r="BN27" s="626"/>
      <c r="BO27" s="626"/>
      <c r="BP27" s="626"/>
      <c r="BQ27" s="626"/>
      <c r="BR27" s="626"/>
      <c r="BS27" s="626"/>
      <c r="BT27" s="626"/>
      <c r="BU27" s="626"/>
      <c r="BV27" s="626"/>
      <c r="BW27" s="626"/>
      <c r="BX27" s="626"/>
      <c r="BY27" s="626"/>
      <c r="BZ27" s="626"/>
      <c r="CA27" s="626"/>
      <c r="CB27" s="626"/>
      <c r="CC27" s="626"/>
      <c r="CD27" s="626"/>
      <c r="CE27" s="626"/>
      <c r="CF27" s="626"/>
      <c r="CG27" s="626"/>
      <c r="CH27" s="626"/>
      <c r="CI27" s="626"/>
      <c r="CJ27" s="626"/>
      <c r="CK27" s="626"/>
      <c r="CL27" s="626"/>
      <c r="CM27" s="626"/>
      <c r="CN27" s="626"/>
      <c r="CO27" s="626"/>
      <c r="CP27" s="626"/>
      <c r="CQ27" s="626"/>
      <c r="CR27" s="626"/>
      <c r="CS27" s="626"/>
      <c r="CT27" s="626"/>
      <c r="CU27" s="626"/>
      <c r="CV27" s="626"/>
      <c r="CW27" s="626"/>
      <c r="CX27" s="626"/>
      <c r="CY27" s="626"/>
      <c r="CZ27" s="626"/>
      <c r="DA27" s="626"/>
      <c r="DB27" s="626"/>
      <c r="DC27" s="626"/>
      <c r="DD27" s="626"/>
      <c r="DE27" s="626"/>
      <c r="DF27" s="626"/>
      <c r="DG27" s="626"/>
      <c r="DH27" s="626"/>
      <c r="DI27" s="626"/>
      <c r="DJ27" s="626"/>
      <c r="DK27" s="626"/>
      <c r="DL27" s="626"/>
      <c r="DM27" s="626"/>
      <c r="DN27" s="626"/>
      <c r="DO27" s="626"/>
      <c r="DP27" s="626"/>
      <c r="DQ27" s="626"/>
      <c r="DR27" s="626"/>
      <c r="DS27" s="626"/>
      <c r="DT27" s="626"/>
      <c r="DU27" s="626"/>
      <c r="DV27" s="626"/>
      <c r="DW27" s="626"/>
      <c r="DX27" s="626"/>
      <c r="DY27" s="626"/>
      <c r="DZ27" s="626"/>
    </row>
    <row r="28" spans="1:130" s="605" customFormat="1" ht="21.75" customHeight="1">
      <c r="A28" s="632"/>
      <c r="B28" s="634"/>
      <c r="C28" s="629"/>
      <c r="D28" s="720"/>
      <c r="E28" s="720"/>
      <c r="F28" s="720">
        <f t="shared" si="0"/>
        <v>0</v>
      </c>
      <c r="G28" s="721"/>
      <c r="H28" s="720"/>
      <c r="I28" s="720"/>
      <c r="J28" s="720">
        <f t="shared" si="1"/>
        <v>0</v>
      </c>
      <c r="K28" s="721"/>
      <c r="L28" s="720"/>
      <c r="M28" s="720"/>
      <c r="N28" s="720">
        <f t="shared" si="2"/>
        <v>0</v>
      </c>
      <c r="O28" s="721"/>
      <c r="P28" s="720"/>
      <c r="Q28" s="720"/>
      <c r="R28" s="720">
        <f t="shared" si="3"/>
        <v>0</v>
      </c>
      <c r="S28" s="621"/>
      <c r="T28" s="628"/>
      <c r="U28" s="628"/>
      <c r="V28" s="628">
        <f t="shared" si="4"/>
        <v>0</v>
      </c>
      <c r="W28" s="630"/>
      <c r="X28" s="628"/>
      <c r="Y28" s="628"/>
      <c r="Z28" s="628">
        <f t="shared" si="5"/>
        <v>0</v>
      </c>
      <c r="AA28" s="630"/>
      <c r="AB28" s="628"/>
      <c r="AC28" s="628"/>
      <c r="AD28" s="628">
        <f t="shared" si="6"/>
        <v>0</v>
      </c>
      <c r="AE28" s="630"/>
      <c r="AF28" s="628"/>
      <c r="AG28" s="628"/>
      <c r="AH28" s="628">
        <f t="shared" si="7"/>
        <v>0</v>
      </c>
      <c r="AI28" s="629"/>
      <c r="AJ28" s="722">
        <f t="shared" si="9"/>
        <v>0</v>
      </c>
      <c r="AK28" s="722">
        <f t="shared" si="10"/>
        <v>0</v>
      </c>
      <c r="AL28" s="720">
        <f t="shared" si="8"/>
        <v>0</v>
      </c>
      <c r="AM28" s="723"/>
      <c r="AN28" s="553"/>
      <c r="AO28" s="627"/>
      <c r="AP28" s="626"/>
      <c r="AQ28" s="626"/>
      <c r="AR28" s="626"/>
      <c r="AS28" s="626"/>
      <c r="AT28" s="626"/>
      <c r="AU28" s="626"/>
      <c r="AV28" s="626"/>
      <c r="AW28" s="626"/>
      <c r="AX28" s="626"/>
      <c r="AY28" s="626"/>
      <c r="AZ28" s="626"/>
      <c r="BA28" s="626"/>
      <c r="BB28" s="626"/>
      <c r="BC28" s="626"/>
      <c r="BD28" s="626"/>
      <c r="BE28" s="626"/>
      <c r="BF28" s="626"/>
      <c r="BG28" s="626"/>
      <c r="BH28" s="626"/>
      <c r="BI28" s="626"/>
      <c r="BJ28" s="626"/>
      <c r="BK28" s="626"/>
      <c r="BL28" s="626"/>
      <c r="BM28" s="626"/>
      <c r="BN28" s="626"/>
      <c r="BO28" s="626"/>
      <c r="BP28" s="626"/>
      <c r="BQ28" s="626"/>
      <c r="BR28" s="626"/>
      <c r="BS28" s="626"/>
      <c r="BT28" s="626"/>
      <c r="BU28" s="626"/>
      <c r="BV28" s="626"/>
      <c r="BW28" s="626"/>
      <c r="BX28" s="626"/>
      <c r="BY28" s="626"/>
      <c r="BZ28" s="626"/>
      <c r="CA28" s="626"/>
      <c r="CB28" s="626"/>
      <c r="CC28" s="626"/>
      <c r="CD28" s="626"/>
      <c r="CE28" s="626"/>
      <c r="CF28" s="626"/>
      <c r="CG28" s="626"/>
      <c r="CH28" s="626"/>
      <c r="CI28" s="626"/>
      <c r="CJ28" s="626"/>
      <c r="CK28" s="626"/>
      <c r="CL28" s="626"/>
      <c r="CM28" s="626"/>
      <c r="CN28" s="626"/>
      <c r="CO28" s="626"/>
      <c r="CP28" s="626"/>
      <c r="CQ28" s="626"/>
      <c r="CR28" s="626"/>
      <c r="CS28" s="626"/>
      <c r="CT28" s="626"/>
      <c r="CU28" s="626"/>
      <c r="CV28" s="626"/>
      <c r="CW28" s="626"/>
      <c r="CX28" s="626"/>
      <c r="CY28" s="626"/>
      <c r="CZ28" s="626"/>
      <c r="DA28" s="626"/>
      <c r="DB28" s="626"/>
      <c r="DC28" s="626"/>
      <c r="DD28" s="626"/>
      <c r="DE28" s="626"/>
      <c r="DF28" s="626"/>
      <c r="DG28" s="626"/>
      <c r="DH28" s="626"/>
      <c r="DI28" s="626"/>
      <c r="DJ28" s="626"/>
      <c r="DK28" s="626"/>
      <c r="DL28" s="626"/>
      <c r="DM28" s="626"/>
      <c r="DN28" s="626"/>
      <c r="DO28" s="626"/>
      <c r="DP28" s="626"/>
      <c r="DQ28" s="626"/>
      <c r="DR28" s="626"/>
      <c r="DS28" s="626"/>
      <c r="DT28" s="626"/>
      <c r="DU28" s="626"/>
      <c r="DV28" s="626"/>
      <c r="DW28" s="626"/>
      <c r="DX28" s="626"/>
      <c r="DY28" s="626"/>
      <c r="DZ28" s="626"/>
    </row>
    <row r="29" spans="1:130" s="605" customFormat="1" ht="21.75" customHeight="1">
      <c r="A29" s="632"/>
      <c r="B29" s="634"/>
      <c r="C29" s="629"/>
      <c r="D29" s="720"/>
      <c r="E29" s="720"/>
      <c r="F29" s="720">
        <f t="shared" si="0"/>
        <v>0</v>
      </c>
      <c r="G29" s="721"/>
      <c r="H29" s="720"/>
      <c r="I29" s="720"/>
      <c r="J29" s="720">
        <f t="shared" si="1"/>
        <v>0</v>
      </c>
      <c r="K29" s="721"/>
      <c r="L29" s="720"/>
      <c r="M29" s="720"/>
      <c r="N29" s="720">
        <f t="shared" si="2"/>
        <v>0</v>
      </c>
      <c r="O29" s="721"/>
      <c r="P29" s="720"/>
      <c r="Q29" s="720"/>
      <c r="R29" s="720">
        <f t="shared" si="3"/>
        <v>0</v>
      </c>
      <c r="S29" s="621"/>
      <c r="T29" s="628"/>
      <c r="U29" s="628"/>
      <c r="V29" s="628">
        <f t="shared" si="4"/>
        <v>0</v>
      </c>
      <c r="W29" s="630"/>
      <c r="X29" s="628"/>
      <c r="Y29" s="628"/>
      <c r="Z29" s="628">
        <f t="shared" si="5"/>
        <v>0</v>
      </c>
      <c r="AA29" s="630"/>
      <c r="AB29" s="628"/>
      <c r="AC29" s="628"/>
      <c r="AD29" s="628">
        <f t="shared" si="6"/>
        <v>0</v>
      </c>
      <c r="AE29" s="630"/>
      <c r="AF29" s="628"/>
      <c r="AG29" s="628"/>
      <c r="AH29" s="628">
        <f t="shared" si="7"/>
        <v>0</v>
      </c>
      <c r="AI29" s="629"/>
      <c r="AJ29" s="722">
        <f t="shared" si="9"/>
        <v>0</v>
      </c>
      <c r="AK29" s="722">
        <f t="shared" si="10"/>
        <v>0</v>
      </c>
      <c r="AL29" s="720">
        <f t="shared" si="8"/>
        <v>0</v>
      </c>
      <c r="AM29" s="723"/>
      <c r="AN29" s="553"/>
      <c r="AO29" s="627"/>
      <c r="AP29" s="626"/>
      <c r="AQ29" s="626"/>
      <c r="AR29" s="626"/>
      <c r="AS29" s="626"/>
      <c r="AT29" s="626"/>
      <c r="AU29" s="626"/>
      <c r="AV29" s="626"/>
      <c r="AW29" s="626"/>
      <c r="AX29" s="626"/>
      <c r="AY29" s="626"/>
      <c r="AZ29" s="626"/>
      <c r="BA29" s="626"/>
      <c r="BB29" s="626"/>
      <c r="BC29" s="626"/>
      <c r="BD29" s="626"/>
      <c r="BE29" s="626"/>
      <c r="BF29" s="626"/>
      <c r="BG29" s="626"/>
      <c r="BH29" s="626"/>
      <c r="BI29" s="626"/>
      <c r="BJ29" s="626"/>
      <c r="BK29" s="626"/>
      <c r="BL29" s="626"/>
      <c r="BM29" s="626"/>
      <c r="BN29" s="626"/>
      <c r="BO29" s="626"/>
      <c r="BP29" s="626"/>
      <c r="BQ29" s="626"/>
      <c r="BR29" s="626"/>
      <c r="BS29" s="626"/>
      <c r="BT29" s="626"/>
      <c r="BU29" s="626"/>
      <c r="BV29" s="626"/>
      <c r="BW29" s="626"/>
      <c r="BX29" s="626"/>
      <c r="BY29" s="626"/>
      <c r="BZ29" s="626"/>
      <c r="CA29" s="626"/>
      <c r="CB29" s="626"/>
      <c r="CC29" s="626"/>
      <c r="CD29" s="626"/>
      <c r="CE29" s="626"/>
      <c r="CF29" s="626"/>
      <c r="CG29" s="626"/>
      <c r="CH29" s="626"/>
      <c r="CI29" s="626"/>
      <c r="CJ29" s="626"/>
      <c r="CK29" s="626"/>
      <c r="CL29" s="626"/>
      <c r="CM29" s="626"/>
      <c r="CN29" s="626"/>
      <c r="CO29" s="626"/>
      <c r="CP29" s="626"/>
      <c r="CQ29" s="626"/>
      <c r="CR29" s="626"/>
      <c r="CS29" s="626"/>
      <c r="CT29" s="626"/>
      <c r="CU29" s="626"/>
      <c r="CV29" s="626"/>
      <c r="CW29" s="626"/>
      <c r="CX29" s="626"/>
      <c r="CY29" s="626"/>
      <c r="CZ29" s="626"/>
      <c r="DA29" s="626"/>
      <c r="DB29" s="626"/>
      <c r="DC29" s="626"/>
      <c r="DD29" s="626"/>
      <c r="DE29" s="626"/>
      <c r="DF29" s="626"/>
      <c r="DG29" s="626"/>
      <c r="DH29" s="626"/>
      <c r="DI29" s="626"/>
      <c r="DJ29" s="626"/>
      <c r="DK29" s="626"/>
      <c r="DL29" s="626"/>
      <c r="DM29" s="626"/>
      <c r="DN29" s="626"/>
      <c r="DO29" s="626"/>
      <c r="DP29" s="626"/>
      <c r="DQ29" s="626"/>
      <c r="DR29" s="626"/>
      <c r="DS29" s="626"/>
      <c r="DT29" s="626"/>
      <c r="DU29" s="626"/>
      <c r="DV29" s="626"/>
      <c r="DW29" s="626"/>
      <c r="DX29" s="626"/>
      <c r="DY29" s="626"/>
      <c r="DZ29" s="626"/>
    </row>
    <row r="30" spans="1:130" s="605" customFormat="1" ht="21.75" customHeight="1">
      <c r="A30" s="632"/>
      <c r="B30" s="634"/>
      <c r="C30" s="629"/>
      <c r="D30" s="720"/>
      <c r="E30" s="720"/>
      <c r="F30" s="720">
        <f t="shared" si="0"/>
        <v>0</v>
      </c>
      <c r="G30" s="721"/>
      <c r="H30" s="720"/>
      <c r="I30" s="720"/>
      <c r="J30" s="720">
        <f t="shared" si="1"/>
        <v>0</v>
      </c>
      <c r="K30" s="721"/>
      <c r="L30" s="720"/>
      <c r="M30" s="720"/>
      <c r="N30" s="720">
        <f t="shared" si="2"/>
        <v>0</v>
      </c>
      <c r="O30" s="721"/>
      <c r="P30" s="720"/>
      <c r="Q30" s="720"/>
      <c r="R30" s="720">
        <f t="shared" si="3"/>
        <v>0</v>
      </c>
      <c r="S30" s="621"/>
      <c r="T30" s="628"/>
      <c r="U30" s="628"/>
      <c r="V30" s="628">
        <f t="shared" si="4"/>
        <v>0</v>
      </c>
      <c r="W30" s="630"/>
      <c r="X30" s="628"/>
      <c r="Y30" s="628"/>
      <c r="Z30" s="628">
        <f t="shared" si="5"/>
        <v>0</v>
      </c>
      <c r="AA30" s="630"/>
      <c r="AB30" s="628"/>
      <c r="AC30" s="628"/>
      <c r="AD30" s="628">
        <f t="shared" si="6"/>
        <v>0</v>
      </c>
      <c r="AE30" s="630"/>
      <c r="AF30" s="628"/>
      <c r="AG30" s="628"/>
      <c r="AH30" s="628">
        <f t="shared" si="7"/>
        <v>0</v>
      </c>
      <c r="AI30" s="629"/>
      <c r="AJ30" s="722">
        <f t="shared" si="9"/>
        <v>0</v>
      </c>
      <c r="AK30" s="722">
        <f t="shared" si="10"/>
        <v>0</v>
      </c>
      <c r="AL30" s="720">
        <f t="shared" si="8"/>
        <v>0</v>
      </c>
      <c r="AM30" s="723"/>
      <c r="AN30" s="553"/>
      <c r="AO30" s="627"/>
      <c r="AP30" s="626"/>
      <c r="AQ30" s="626"/>
      <c r="AR30" s="626"/>
      <c r="AS30" s="626"/>
      <c r="AT30" s="626"/>
      <c r="AU30" s="626"/>
      <c r="AV30" s="626"/>
      <c r="AW30" s="626"/>
      <c r="AX30" s="626"/>
      <c r="AY30" s="626"/>
      <c r="AZ30" s="626"/>
      <c r="BA30" s="626"/>
      <c r="BB30" s="626"/>
      <c r="BC30" s="626"/>
      <c r="BD30" s="626"/>
      <c r="BE30" s="626"/>
      <c r="BF30" s="626"/>
      <c r="BG30" s="626"/>
      <c r="BH30" s="626"/>
      <c r="BI30" s="626"/>
      <c r="BJ30" s="626"/>
      <c r="BK30" s="626"/>
      <c r="BL30" s="626"/>
      <c r="BM30" s="626"/>
      <c r="BN30" s="626"/>
      <c r="BO30" s="626"/>
      <c r="BP30" s="626"/>
      <c r="BQ30" s="626"/>
      <c r="BR30" s="626"/>
      <c r="BS30" s="626"/>
      <c r="BT30" s="626"/>
      <c r="BU30" s="626"/>
      <c r="BV30" s="626"/>
      <c r="BW30" s="626"/>
      <c r="BX30" s="626"/>
      <c r="BY30" s="626"/>
      <c r="BZ30" s="626"/>
      <c r="CA30" s="626"/>
      <c r="CB30" s="626"/>
      <c r="CC30" s="626"/>
      <c r="CD30" s="626"/>
      <c r="CE30" s="626"/>
      <c r="CF30" s="626"/>
      <c r="CG30" s="626"/>
      <c r="CH30" s="626"/>
      <c r="CI30" s="626"/>
      <c r="CJ30" s="626"/>
      <c r="CK30" s="626"/>
      <c r="CL30" s="626"/>
      <c r="CM30" s="626"/>
      <c r="CN30" s="626"/>
      <c r="CO30" s="626"/>
      <c r="CP30" s="626"/>
      <c r="CQ30" s="626"/>
      <c r="CR30" s="626"/>
      <c r="CS30" s="626"/>
      <c r="CT30" s="626"/>
      <c r="CU30" s="626"/>
      <c r="CV30" s="626"/>
      <c r="CW30" s="626"/>
      <c r="CX30" s="626"/>
      <c r="CY30" s="626"/>
      <c r="CZ30" s="626"/>
      <c r="DA30" s="626"/>
      <c r="DB30" s="626"/>
      <c r="DC30" s="626"/>
      <c r="DD30" s="626"/>
      <c r="DE30" s="626"/>
      <c r="DF30" s="626"/>
      <c r="DG30" s="626"/>
      <c r="DH30" s="626"/>
      <c r="DI30" s="626"/>
      <c r="DJ30" s="626"/>
      <c r="DK30" s="626"/>
      <c r="DL30" s="626"/>
      <c r="DM30" s="626"/>
      <c r="DN30" s="626"/>
      <c r="DO30" s="626"/>
      <c r="DP30" s="626"/>
      <c r="DQ30" s="626"/>
      <c r="DR30" s="626"/>
      <c r="DS30" s="626"/>
      <c r="DT30" s="626"/>
      <c r="DU30" s="626"/>
      <c r="DV30" s="626"/>
      <c r="DW30" s="626"/>
      <c r="DX30" s="626"/>
      <c r="DY30" s="626"/>
      <c r="DZ30" s="626"/>
    </row>
    <row r="31" spans="1:130" s="605" customFormat="1" ht="18.75" customHeight="1">
      <c r="A31" s="632"/>
      <c r="B31" s="634"/>
      <c r="C31" s="629"/>
      <c r="D31" s="720"/>
      <c r="E31" s="720"/>
      <c r="F31" s="720">
        <f t="shared" si="0"/>
        <v>0</v>
      </c>
      <c r="G31" s="721"/>
      <c r="H31" s="720"/>
      <c r="I31" s="720"/>
      <c r="J31" s="720">
        <f t="shared" si="1"/>
        <v>0</v>
      </c>
      <c r="K31" s="721"/>
      <c r="L31" s="720"/>
      <c r="M31" s="720"/>
      <c r="N31" s="720">
        <f t="shared" si="2"/>
        <v>0</v>
      </c>
      <c r="O31" s="721"/>
      <c r="P31" s="720"/>
      <c r="Q31" s="720"/>
      <c r="R31" s="720">
        <f t="shared" si="3"/>
        <v>0</v>
      </c>
      <c r="S31" s="621"/>
      <c r="T31" s="628"/>
      <c r="U31" s="628"/>
      <c r="V31" s="628">
        <f t="shared" si="4"/>
        <v>0</v>
      </c>
      <c r="W31" s="630"/>
      <c r="X31" s="628"/>
      <c r="Y31" s="628"/>
      <c r="Z31" s="628">
        <f t="shared" si="5"/>
        <v>0</v>
      </c>
      <c r="AA31" s="630"/>
      <c r="AB31" s="628"/>
      <c r="AC31" s="628"/>
      <c r="AD31" s="628">
        <f t="shared" si="6"/>
        <v>0</v>
      </c>
      <c r="AE31" s="630"/>
      <c r="AF31" s="628"/>
      <c r="AG31" s="628"/>
      <c r="AH31" s="628">
        <f t="shared" si="7"/>
        <v>0</v>
      </c>
      <c r="AI31" s="629"/>
      <c r="AJ31" s="722">
        <f t="shared" si="9"/>
        <v>0</v>
      </c>
      <c r="AK31" s="722">
        <f t="shared" si="10"/>
        <v>0</v>
      </c>
      <c r="AL31" s="720">
        <f t="shared" si="8"/>
        <v>0</v>
      </c>
      <c r="AM31" s="723"/>
      <c r="AN31" s="553"/>
      <c r="AO31" s="627"/>
      <c r="AP31" s="626"/>
      <c r="AQ31" s="626"/>
      <c r="AR31" s="626"/>
      <c r="AS31" s="626"/>
      <c r="AT31" s="626"/>
      <c r="AU31" s="626"/>
      <c r="AV31" s="626"/>
      <c r="AW31" s="626"/>
      <c r="AX31" s="626"/>
      <c r="AY31" s="626"/>
      <c r="AZ31" s="626"/>
      <c r="BA31" s="626"/>
      <c r="BB31" s="626"/>
      <c r="BC31" s="626"/>
      <c r="BD31" s="626"/>
      <c r="BE31" s="626"/>
      <c r="BF31" s="626"/>
      <c r="BG31" s="626"/>
      <c r="BH31" s="626"/>
      <c r="BI31" s="626"/>
      <c r="BJ31" s="626"/>
      <c r="BK31" s="626"/>
      <c r="BL31" s="626"/>
      <c r="BM31" s="626"/>
      <c r="BN31" s="626"/>
      <c r="BO31" s="626"/>
      <c r="BP31" s="626"/>
      <c r="BQ31" s="626"/>
      <c r="BR31" s="626"/>
      <c r="BS31" s="626"/>
      <c r="BT31" s="626"/>
      <c r="BU31" s="626"/>
      <c r="BV31" s="626"/>
      <c r="BW31" s="626"/>
      <c r="BX31" s="626"/>
      <c r="BY31" s="626"/>
      <c r="BZ31" s="626"/>
      <c r="CA31" s="626"/>
      <c r="CB31" s="626"/>
      <c r="CC31" s="626"/>
      <c r="CD31" s="626"/>
      <c r="CE31" s="626"/>
      <c r="CF31" s="626"/>
      <c r="CG31" s="626"/>
      <c r="CH31" s="626"/>
      <c r="CI31" s="626"/>
      <c r="CJ31" s="626"/>
      <c r="CK31" s="626"/>
      <c r="CL31" s="626"/>
      <c r="CM31" s="626"/>
      <c r="CN31" s="626"/>
      <c r="CO31" s="626"/>
      <c r="CP31" s="626"/>
      <c r="CQ31" s="626"/>
      <c r="CR31" s="626"/>
      <c r="CS31" s="626"/>
      <c r="CT31" s="626"/>
      <c r="CU31" s="626"/>
      <c r="CV31" s="626"/>
      <c r="CW31" s="626"/>
      <c r="CX31" s="626"/>
      <c r="CY31" s="626"/>
      <c r="CZ31" s="626"/>
      <c r="DA31" s="626"/>
      <c r="DB31" s="626"/>
      <c r="DC31" s="626"/>
      <c r="DD31" s="626"/>
      <c r="DE31" s="626"/>
      <c r="DF31" s="626"/>
      <c r="DG31" s="626"/>
      <c r="DH31" s="626"/>
      <c r="DI31" s="626"/>
      <c r="DJ31" s="626"/>
      <c r="DK31" s="626"/>
      <c r="DL31" s="626"/>
      <c r="DM31" s="626"/>
      <c r="DN31" s="626"/>
      <c r="DO31" s="626"/>
      <c r="DP31" s="626"/>
      <c r="DQ31" s="626"/>
      <c r="DR31" s="626"/>
      <c r="DS31" s="626"/>
      <c r="DT31" s="626"/>
      <c r="DU31" s="626"/>
      <c r="DV31" s="626"/>
      <c r="DW31" s="626"/>
      <c r="DX31" s="626"/>
      <c r="DY31" s="626"/>
      <c r="DZ31" s="626"/>
    </row>
    <row r="32" spans="1:130" s="605" customFormat="1" ht="18.75" hidden="1" customHeight="1">
      <c r="A32" s="632"/>
      <c r="B32" s="634"/>
      <c r="C32" s="629"/>
      <c r="D32" s="628"/>
      <c r="E32" s="628"/>
      <c r="F32" s="628">
        <f t="shared" si="0"/>
        <v>0</v>
      </c>
      <c r="G32" s="629"/>
      <c r="H32" s="628"/>
      <c r="I32" s="628"/>
      <c r="J32" s="628">
        <f t="shared" si="1"/>
        <v>0</v>
      </c>
      <c r="K32" s="629"/>
      <c r="L32" s="628"/>
      <c r="M32" s="628"/>
      <c r="N32" s="628">
        <f t="shared" si="2"/>
        <v>0</v>
      </c>
      <c r="O32" s="629"/>
      <c r="P32" s="628"/>
      <c r="Q32" s="628"/>
      <c r="R32" s="628">
        <f t="shared" si="3"/>
        <v>0</v>
      </c>
      <c r="S32" s="621"/>
      <c r="T32" s="628"/>
      <c r="U32" s="628"/>
      <c r="V32" s="628">
        <f t="shared" si="4"/>
        <v>0</v>
      </c>
      <c r="W32" s="630"/>
      <c r="X32" s="628"/>
      <c r="Y32" s="628"/>
      <c r="Z32" s="628">
        <f t="shared" si="5"/>
        <v>0</v>
      </c>
      <c r="AA32" s="630"/>
      <c r="AB32" s="628"/>
      <c r="AC32" s="628"/>
      <c r="AD32" s="628">
        <f t="shared" si="6"/>
        <v>0</v>
      </c>
      <c r="AE32" s="630"/>
      <c r="AF32" s="628"/>
      <c r="AG32" s="628"/>
      <c r="AH32" s="628">
        <f t="shared" si="7"/>
        <v>0</v>
      </c>
      <c r="AI32" s="629"/>
      <c r="AJ32" s="722">
        <f t="shared" si="9"/>
        <v>0</v>
      </c>
      <c r="AK32" s="722">
        <f t="shared" si="10"/>
        <v>0</v>
      </c>
      <c r="AL32" s="720">
        <f t="shared" si="8"/>
        <v>0</v>
      </c>
      <c r="AM32" s="723"/>
      <c r="AN32" s="553"/>
      <c r="AO32" s="627"/>
      <c r="AP32" s="626"/>
      <c r="AQ32" s="626"/>
      <c r="AR32" s="626"/>
      <c r="AS32" s="626"/>
      <c r="AT32" s="626"/>
      <c r="AU32" s="626"/>
      <c r="AV32" s="626"/>
      <c r="AW32" s="626"/>
      <c r="AX32" s="626"/>
      <c r="AY32" s="626"/>
      <c r="AZ32" s="626"/>
      <c r="BA32" s="626"/>
      <c r="BB32" s="626"/>
      <c r="BC32" s="626"/>
      <c r="BD32" s="626"/>
      <c r="BE32" s="626"/>
      <c r="BF32" s="626"/>
      <c r="BG32" s="626"/>
      <c r="BH32" s="626"/>
      <c r="BI32" s="626"/>
      <c r="BJ32" s="626"/>
      <c r="BK32" s="626"/>
      <c r="BL32" s="626"/>
      <c r="BM32" s="626"/>
      <c r="BN32" s="626"/>
      <c r="BO32" s="626"/>
      <c r="BP32" s="626"/>
      <c r="BQ32" s="626"/>
      <c r="BR32" s="626"/>
      <c r="BS32" s="626"/>
      <c r="BT32" s="626"/>
      <c r="BU32" s="626"/>
      <c r="BV32" s="626"/>
      <c r="BW32" s="626"/>
      <c r="BX32" s="626"/>
      <c r="BY32" s="626"/>
      <c r="BZ32" s="626"/>
      <c r="CA32" s="626"/>
      <c r="CB32" s="626"/>
      <c r="CC32" s="626"/>
      <c r="CD32" s="626"/>
      <c r="CE32" s="626"/>
      <c r="CF32" s="626"/>
      <c r="CG32" s="626"/>
      <c r="CH32" s="626"/>
      <c r="CI32" s="626"/>
      <c r="CJ32" s="626"/>
      <c r="CK32" s="626"/>
      <c r="CL32" s="626"/>
      <c r="CM32" s="626"/>
      <c r="CN32" s="626"/>
      <c r="CO32" s="626"/>
      <c r="CP32" s="626"/>
      <c r="CQ32" s="626"/>
      <c r="CR32" s="626"/>
      <c r="CS32" s="626"/>
      <c r="CT32" s="626"/>
      <c r="CU32" s="626"/>
      <c r="CV32" s="626"/>
      <c r="CW32" s="626"/>
      <c r="CX32" s="626"/>
      <c r="CY32" s="626"/>
      <c r="CZ32" s="626"/>
      <c r="DA32" s="626"/>
      <c r="DB32" s="626"/>
      <c r="DC32" s="626"/>
      <c r="DD32" s="626"/>
      <c r="DE32" s="626"/>
      <c r="DF32" s="626"/>
      <c r="DG32" s="626"/>
      <c r="DH32" s="626"/>
      <c r="DI32" s="626"/>
      <c r="DJ32" s="626"/>
      <c r="DK32" s="626"/>
      <c r="DL32" s="626"/>
      <c r="DM32" s="626"/>
      <c r="DN32" s="626"/>
      <c r="DO32" s="626"/>
      <c r="DP32" s="626"/>
      <c r="DQ32" s="626"/>
      <c r="DR32" s="626"/>
      <c r="DS32" s="626"/>
      <c r="DT32" s="626"/>
      <c r="DU32" s="626"/>
      <c r="DV32" s="626"/>
      <c r="DW32" s="626"/>
      <c r="DX32" s="626"/>
      <c r="DY32" s="626"/>
      <c r="DZ32" s="626"/>
    </row>
    <row r="33" spans="1:130" s="605" customFormat="1" ht="18.75" hidden="1" customHeight="1">
      <c r="A33" s="632"/>
      <c r="B33" s="634"/>
      <c r="C33" s="629"/>
      <c r="D33" s="628"/>
      <c r="E33" s="628"/>
      <c r="F33" s="628">
        <f t="shared" si="0"/>
        <v>0</v>
      </c>
      <c r="G33" s="629"/>
      <c r="H33" s="628"/>
      <c r="I33" s="628"/>
      <c r="J33" s="628">
        <f t="shared" si="1"/>
        <v>0</v>
      </c>
      <c r="K33" s="629"/>
      <c r="L33" s="628"/>
      <c r="M33" s="628"/>
      <c r="N33" s="628">
        <f t="shared" si="2"/>
        <v>0</v>
      </c>
      <c r="O33" s="629"/>
      <c r="P33" s="628"/>
      <c r="Q33" s="628"/>
      <c r="R33" s="628">
        <f t="shared" si="3"/>
        <v>0</v>
      </c>
      <c r="S33" s="621"/>
      <c r="T33" s="628"/>
      <c r="U33" s="628"/>
      <c r="V33" s="628">
        <f t="shared" si="4"/>
        <v>0</v>
      </c>
      <c r="W33" s="630"/>
      <c r="X33" s="628"/>
      <c r="Y33" s="628"/>
      <c r="Z33" s="628">
        <f t="shared" si="5"/>
        <v>0</v>
      </c>
      <c r="AA33" s="630"/>
      <c r="AB33" s="628"/>
      <c r="AC33" s="628"/>
      <c r="AD33" s="628">
        <f t="shared" si="6"/>
        <v>0</v>
      </c>
      <c r="AE33" s="630"/>
      <c r="AF33" s="628"/>
      <c r="AG33" s="628"/>
      <c r="AH33" s="628">
        <f t="shared" si="7"/>
        <v>0</v>
      </c>
      <c r="AI33" s="629"/>
      <c r="AJ33" s="722">
        <f t="shared" si="9"/>
        <v>0</v>
      </c>
      <c r="AK33" s="722">
        <f t="shared" si="10"/>
        <v>0</v>
      </c>
      <c r="AL33" s="720">
        <f t="shared" si="8"/>
        <v>0</v>
      </c>
      <c r="AM33" s="723"/>
      <c r="AN33" s="553"/>
      <c r="AO33" s="627"/>
      <c r="AP33" s="626"/>
      <c r="AQ33" s="626"/>
      <c r="AR33" s="626"/>
      <c r="AS33" s="626"/>
      <c r="AT33" s="626"/>
      <c r="AU33" s="626"/>
      <c r="AV33" s="626"/>
      <c r="AW33" s="626"/>
      <c r="AX33" s="626"/>
      <c r="AY33" s="626"/>
      <c r="AZ33" s="626"/>
      <c r="BA33" s="626"/>
      <c r="BB33" s="626"/>
      <c r="BC33" s="626"/>
      <c r="BD33" s="626"/>
      <c r="BE33" s="626"/>
      <c r="BF33" s="626"/>
      <c r="BG33" s="626"/>
      <c r="BH33" s="626"/>
      <c r="BI33" s="626"/>
      <c r="BJ33" s="626"/>
      <c r="BK33" s="626"/>
      <c r="BL33" s="626"/>
      <c r="BM33" s="626"/>
      <c r="BN33" s="626"/>
      <c r="BO33" s="626"/>
      <c r="BP33" s="626"/>
      <c r="BQ33" s="626"/>
      <c r="BR33" s="626"/>
      <c r="BS33" s="626"/>
      <c r="BT33" s="626"/>
      <c r="BU33" s="626"/>
      <c r="BV33" s="626"/>
      <c r="BW33" s="626"/>
      <c r="BX33" s="626"/>
      <c r="BY33" s="626"/>
      <c r="BZ33" s="626"/>
      <c r="CA33" s="626"/>
      <c r="CB33" s="626"/>
      <c r="CC33" s="626"/>
      <c r="CD33" s="626"/>
      <c r="CE33" s="626"/>
      <c r="CF33" s="626"/>
      <c r="CG33" s="626"/>
      <c r="CH33" s="626"/>
      <c r="CI33" s="626"/>
      <c r="CJ33" s="626"/>
      <c r="CK33" s="626"/>
      <c r="CL33" s="626"/>
      <c r="CM33" s="626"/>
      <c r="CN33" s="626"/>
      <c r="CO33" s="626"/>
      <c r="CP33" s="626"/>
      <c r="CQ33" s="626"/>
      <c r="CR33" s="626"/>
      <c r="CS33" s="626"/>
      <c r="CT33" s="626"/>
      <c r="CU33" s="626"/>
      <c r="CV33" s="626"/>
      <c r="CW33" s="626"/>
      <c r="CX33" s="626"/>
      <c r="CY33" s="626"/>
      <c r="CZ33" s="626"/>
      <c r="DA33" s="626"/>
      <c r="DB33" s="626"/>
      <c r="DC33" s="626"/>
      <c r="DD33" s="626"/>
      <c r="DE33" s="626"/>
      <c r="DF33" s="626"/>
      <c r="DG33" s="626"/>
      <c r="DH33" s="626"/>
      <c r="DI33" s="626"/>
      <c r="DJ33" s="626"/>
      <c r="DK33" s="626"/>
      <c r="DL33" s="626"/>
      <c r="DM33" s="626"/>
      <c r="DN33" s="626"/>
      <c r="DO33" s="626"/>
      <c r="DP33" s="626"/>
      <c r="DQ33" s="626"/>
      <c r="DR33" s="626"/>
      <c r="DS33" s="626"/>
      <c r="DT33" s="626"/>
      <c r="DU33" s="626"/>
      <c r="DV33" s="626"/>
      <c r="DW33" s="626"/>
      <c r="DX33" s="626"/>
      <c r="DY33" s="626"/>
      <c r="DZ33" s="626"/>
    </row>
    <row r="34" spans="1:130" s="605" customFormat="1" ht="18.75" hidden="1" customHeight="1">
      <c r="A34" s="632"/>
      <c r="B34" s="634"/>
      <c r="C34" s="629"/>
      <c r="D34" s="628"/>
      <c r="E34" s="628"/>
      <c r="F34" s="628">
        <f t="shared" si="0"/>
        <v>0</v>
      </c>
      <c r="G34" s="629"/>
      <c r="H34" s="628"/>
      <c r="I34" s="628"/>
      <c r="J34" s="628">
        <f t="shared" si="1"/>
        <v>0</v>
      </c>
      <c r="K34" s="629"/>
      <c r="L34" s="628"/>
      <c r="M34" s="628"/>
      <c r="N34" s="628">
        <f t="shared" si="2"/>
        <v>0</v>
      </c>
      <c r="O34" s="629"/>
      <c r="P34" s="628"/>
      <c r="Q34" s="628"/>
      <c r="R34" s="628">
        <f t="shared" si="3"/>
        <v>0</v>
      </c>
      <c r="S34" s="621"/>
      <c r="T34" s="628"/>
      <c r="U34" s="628"/>
      <c r="V34" s="628">
        <f t="shared" si="4"/>
        <v>0</v>
      </c>
      <c r="W34" s="630"/>
      <c r="X34" s="628"/>
      <c r="Y34" s="628"/>
      <c r="Z34" s="628">
        <f t="shared" si="5"/>
        <v>0</v>
      </c>
      <c r="AA34" s="630"/>
      <c r="AB34" s="628"/>
      <c r="AC34" s="628"/>
      <c r="AD34" s="628">
        <f t="shared" si="6"/>
        <v>0</v>
      </c>
      <c r="AE34" s="630"/>
      <c r="AF34" s="628"/>
      <c r="AG34" s="628"/>
      <c r="AH34" s="628">
        <f t="shared" si="7"/>
        <v>0</v>
      </c>
      <c r="AI34" s="629"/>
      <c r="AJ34" s="722">
        <f t="shared" si="9"/>
        <v>0</v>
      </c>
      <c r="AK34" s="722">
        <f t="shared" si="10"/>
        <v>0</v>
      </c>
      <c r="AL34" s="720">
        <f t="shared" si="8"/>
        <v>0</v>
      </c>
      <c r="AM34" s="723"/>
      <c r="AN34" s="553"/>
      <c r="AO34" s="627"/>
      <c r="AP34" s="626"/>
      <c r="AQ34" s="626"/>
      <c r="AR34" s="626"/>
      <c r="AS34" s="626"/>
      <c r="AT34" s="626"/>
      <c r="AU34" s="626"/>
      <c r="AV34" s="626"/>
      <c r="AW34" s="626"/>
      <c r="AX34" s="626"/>
      <c r="AY34" s="626"/>
      <c r="AZ34" s="626"/>
      <c r="BA34" s="626"/>
      <c r="BB34" s="626"/>
      <c r="BC34" s="626"/>
      <c r="BD34" s="626"/>
      <c r="BE34" s="626"/>
      <c r="BF34" s="626"/>
      <c r="BG34" s="626"/>
      <c r="BH34" s="626"/>
      <c r="BI34" s="626"/>
      <c r="BJ34" s="626"/>
      <c r="BK34" s="626"/>
      <c r="BL34" s="626"/>
      <c r="BM34" s="626"/>
      <c r="BN34" s="626"/>
      <c r="BO34" s="626"/>
      <c r="BP34" s="626"/>
      <c r="BQ34" s="626"/>
      <c r="BR34" s="626"/>
      <c r="BS34" s="626"/>
      <c r="BT34" s="626"/>
      <c r="BU34" s="626"/>
      <c r="BV34" s="626"/>
      <c r="BW34" s="626"/>
      <c r="BX34" s="626"/>
      <c r="BY34" s="626"/>
      <c r="BZ34" s="626"/>
      <c r="CA34" s="626"/>
      <c r="CB34" s="626"/>
      <c r="CC34" s="626"/>
      <c r="CD34" s="626"/>
      <c r="CE34" s="626"/>
      <c r="CF34" s="626"/>
      <c r="CG34" s="626"/>
      <c r="CH34" s="626"/>
      <c r="CI34" s="626"/>
      <c r="CJ34" s="626"/>
      <c r="CK34" s="626"/>
      <c r="CL34" s="626"/>
      <c r="CM34" s="626"/>
      <c r="CN34" s="626"/>
      <c r="CO34" s="626"/>
      <c r="CP34" s="626"/>
      <c r="CQ34" s="626"/>
      <c r="CR34" s="626"/>
      <c r="CS34" s="626"/>
      <c r="CT34" s="626"/>
      <c r="CU34" s="626"/>
      <c r="CV34" s="626"/>
      <c r="CW34" s="626"/>
      <c r="CX34" s="626"/>
      <c r="CY34" s="626"/>
      <c r="CZ34" s="626"/>
      <c r="DA34" s="626"/>
      <c r="DB34" s="626"/>
      <c r="DC34" s="626"/>
      <c r="DD34" s="626"/>
      <c r="DE34" s="626"/>
      <c r="DF34" s="626"/>
      <c r="DG34" s="626"/>
      <c r="DH34" s="626"/>
      <c r="DI34" s="626"/>
      <c r="DJ34" s="626"/>
      <c r="DK34" s="626"/>
      <c r="DL34" s="626"/>
      <c r="DM34" s="626"/>
      <c r="DN34" s="626"/>
      <c r="DO34" s="626"/>
      <c r="DP34" s="626"/>
      <c r="DQ34" s="626"/>
      <c r="DR34" s="626"/>
      <c r="DS34" s="626"/>
      <c r="DT34" s="626"/>
      <c r="DU34" s="626"/>
      <c r="DV34" s="626"/>
      <c r="DW34" s="626"/>
      <c r="DX34" s="626"/>
      <c r="DY34" s="626"/>
      <c r="DZ34" s="626"/>
    </row>
    <row r="35" spans="1:130" s="605" customFormat="1" ht="18.75" hidden="1" customHeight="1">
      <c r="A35" s="632"/>
      <c r="B35" s="634"/>
      <c r="C35" s="629"/>
      <c r="D35" s="628"/>
      <c r="E35" s="628"/>
      <c r="F35" s="628">
        <f t="shared" si="0"/>
        <v>0</v>
      </c>
      <c r="G35" s="629"/>
      <c r="H35" s="628"/>
      <c r="I35" s="628"/>
      <c r="J35" s="628">
        <f t="shared" si="1"/>
        <v>0</v>
      </c>
      <c r="K35" s="629"/>
      <c r="L35" s="628"/>
      <c r="M35" s="628"/>
      <c r="N35" s="628">
        <f t="shared" si="2"/>
        <v>0</v>
      </c>
      <c r="O35" s="629"/>
      <c r="P35" s="628"/>
      <c r="Q35" s="628"/>
      <c r="R35" s="628">
        <f t="shared" si="3"/>
        <v>0</v>
      </c>
      <c r="S35" s="621"/>
      <c r="T35" s="628"/>
      <c r="U35" s="628"/>
      <c r="V35" s="628">
        <f t="shared" si="4"/>
        <v>0</v>
      </c>
      <c r="W35" s="630"/>
      <c r="X35" s="628"/>
      <c r="Y35" s="628"/>
      <c r="Z35" s="628">
        <f t="shared" si="5"/>
        <v>0</v>
      </c>
      <c r="AA35" s="630"/>
      <c r="AB35" s="628"/>
      <c r="AC35" s="628"/>
      <c r="AD35" s="628">
        <f t="shared" si="6"/>
        <v>0</v>
      </c>
      <c r="AE35" s="630"/>
      <c r="AF35" s="628"/>
      <c r="AG35" s="628"/>
      <c r="AH35" s="628">
        <f t="shared" si="7"/>
        <v>0</v>
      </c>
      <c r="AI35" s="629"/>
      <c r="AJ35" s="722">
        <f t="shared" si="9"/>
        <v>0</v>
      </c>
      <c r="AK35" s="722">
        <f t="shared" si="10"/>
        <v>0</v>
      </c>
      <c r="AL35" s="720">
        <f t="shared" si="8"/>
        <v>0</v>
      </c>
      <c r="AM35" s="723"/>
      <c r="AN35" s="553"/>
      <c r="AO35" s="627"/>
      <c r="AP35" s="626"/>
      <c r="AQ35" s="626"/>
      <c r="AR35" s="626"/>
      <c r="AS35" s="626"/>
      <c r="AT35" s="626"/>
      <c r="AU35" s="626"/>
      <c r="AV35" s="626"/>
      <c r="AW35" s="626"/>
      <c r="AX35" s="626"/>
      <c r="AY35" s="626"/>
      <c r="AZ35" s="626"/>
      <c r="BA35" s="626"/>
      <c r="BB35" s="626"/>
      <c r="BC35" s="626"/>
      <c r="BD35" s="626"/>
      <c r="BE35" s="626"/>
      <c r="BF35" s="626"/>
      <c r="BG35" s="626"/>
      <c r="BH35" s="626"/>
      <c r="BI35" s="626"/>
      <c r="BJ35" s="626"/>
      <c r="BK35" s="626"/>
      <c r="BL35" s="626"/>
      <c r="BM35" s="626"/>
      <c r="BN35" s="626"/>
      <c r="BO35" s="626"/>
      <c r="BP35" s="626"/>
      <c r="BQ35" s="626"/>
      <c r="BR35" s="626"/>
      <c r="BS35" s="626"/>
      <c r="BT35" s="626"/>
      <c r="BU35" s="626"/>
      <c r="BV35" s="626"/>
      <c r="BW35" s="626"/>
      <c r="BX35" s="626"/>
      <c r="BY35" s="626"/>
      <c r="BZ35" s="626"/>
      <c r="CA35" s="626"/>
      <c r="CB35" s="626"/>
      <c r="CC35" s="626"/>
      <c r="CD35" s="626"/>
      <c r="CE35" s="626"/>
      <c r="CF35" s="626"/>
      <c r="CG35" s="626"/>
      <c r="CH35" s="626"/>
      <c r="CI35" s="626"/>
      <c r="CJ35" s="626"/>
      <c r="CK35" s="626"/>
      <c r="CL35" s="626"/>
      <c r="CM35" s="626"/>
      <c r="CN35" s="626"/>
      <c r="CO35" s="626"/>
      <c r="CP35" s="626"/>
      <c r="CQ35" s="626"/>
      <c r="CR35" s="626"/>
      <c r="CS35" s="626"/>
      <c r="CT35" s="626"/>
      <c r="CU35" s="626"/>
      <c r="CV35" s="626"/>
      <c r="CW35" s="626"/>
      <c r="CX35" s="626"/>
      <c r="CY35" s="626"/>
      <c r="CZ35" s="626"/>
      <c r="DA35" s="626"/>
      <c r="DB35" s="626"/>
      <c r="DC35" s="626"/>
      <c r="DD35" s="626"/>
      <c r="DE35" s="626"/>
      <c r="DF35" s="626"/>
      <c r="DG35" s="626"/>
      <c r="DH35" s="626"/>
      <c r="DI35" s="626"/>
      <c r="DJ35" s="626"/>
      <c r="DK35" s="626"/>
      <c r="DL35" s="626"/>
      <c r="DM35" s="626"/>
      <c r="DN35" s="626"/>
      <c r="DO35" s="626"/>
      <c r="DP35" s="626"/>
      <c r="DQ35" s="626"/>
      <c r="DR35" s="626"/>
      <c r="DS35" s="626"/>
      <c r="DT35" s="626"/>
      <c r="DU35" s="626"/>
      <c r="DV35" s="626"/>
      <c r="DW35" s="626"/>
      <c r="DX35" s="626"/>
      <c r="DY35" s="626"/>
      <c r="DZ35" s="626"/>
    </row>
    <row r="36" spans="1:130" s="605" customFormat="1" ht="18.75" hidden="1" customHeight="1">
      <c r="A36" s="632"/>
      <c r="B36" s="634"/>
      <c r="C36" s="629"/>
      <c r="D36" s="628"/>
      <c r="E36" s="628"/>
      <c r="F36" s="628">
        <f t="shared" si="0"/>
        <v>0</v>
      </c>
      <c r="G36" s="629"/>
      <c r="H36" s="628"/>
      <c r="I36" s="628"/>
      <c r="J36" s="628">
        <f t="shared" si="1"/>
        <v>0</v>
      </c>
      <c r="K36" s="629"/>
      <c r="L36" s="628"/>
      <c r="M36" s="628"/>
      <c r="N36" s="628">
        <f t="shared" si="2"/>
        <v>0</v>
      </c>
      <c r="O36" s="629"/>
      <c r="P36" s="628"/>
      <c r="Q36" s="628"/>
      <c r="R36" s="628">
        <f t="shared" si="3"/>
        <v>0</v>
      </c>
      <c r="S36" s="621"/>
      <c r="T36" s="628"/>
      <c r="U36" s="628"/>
      <c r="V36" s="628">
        <f t="shared" si="4"/>
        <v>0</v>
      </c>
      <c r="W36" s="630"/>
      <c r="X36" s="628"/>
      <c r="Y36" s="628"/>
      <c r="Z36" s="628">
        <f t="shared" si="5"/>
        <v>0</v>
      </c>
      <c r="AA36" s="630"/>
      <c r="AB36" s="628"/>
      <c r="AC36" s="628"/>
      <c r="AD36" s="628">
        <f t="shared" si="6"/>
        <v>0</v>
      </c>
      <c r="AE36" s="630"/>
      <c r="AF36" s="628"/>
      <c r="AG36" s="628"/>
      <c r="AH36" s="628">
        <f t="shared" si="7"/>
        <v>0</v>
      </c>
      <c r="AI36" s="629"/>
      <c r="AJ36" s="722">
        <f t="shared" si="9"/>
        <v>0</v>
      </c>
      <c r="AK36" s="722">
        <f t="shared" si="10"/>
        <v>0</v>
      </c>
      <c r="AL36" s="720">
        <f t="shared" si="8"/>
        <v>0</v>
      </c>
      <c r="AM36" s="723"/>
      <c r="AN36" s="553"/>
      <c r="AO36" s="627"/>
      <c r="AP36" s="626"/>
      <c r="AQ36" s="626"/>
      <c r="AR36" s="626"/>
      <c r="AS36" s="626"/>
      <c r="AT36" s="626"/>
      <c r="AU36" s="626"/>
      <c r="AV36" s="626"/>
      <c r="AW36" s="626"/>
      <c r="AX36" s="626"/>
      <c r="AY36" s="626"/>
      <c r="AZ36" s="626"/>
      <c r="BA36" s="626"/>
      <c r="BB36" s="626"/>
      <c r="BC36" s="626"/>
      <c r="BD36" s="626"/>
      <c r="BE36" s="626"/>
      <c r="BF36" s="626"/>
      <c r="BG36" s="626"/>
      <c r="BH36" s="626"/>
      <c r="BI36" s="626"/>
      <c r="BJ36" s="626"/>
      <c r="BK36" s="626"/>
      <c r="BL36" s="626"/>
      <c r="BM36" s="626"/>
      <c r="BN36" s="626"/>
      <c r="BO36" s="626"/>
      <c r="BP36" s="626"/>
      <c r="BQ36" s="626"/>
      <c r="BR36" s="626"/>
      <c r="BS36" s="626"/>
      <c r="BT36" s="626"/>
      <c r="BU36" s="626"/>
      <c r="BV36" s="626"/>
      <c r="BW36" s="626"/>
      <c r="BX36" s="626"/>
      <c r="BY36" s="626"/>
      <c r="BZ36" s="626"/>
      <c r="CA36" s="626"/>
      <c r="CB36" s="626"/>
      <c r="CC36" s="626"/>
      <c r="CD36" s="626"/>
      <c r="CE36" s="626"/>
      <c r="CF36" s="626"/>
      <c r="CG36" s="626"/>
      <c r="CH36" s="626"/>
      <c r="CI36" s="626"/>
      <c r="CJ36" s="626"/>
      <c r="CK36" s="626"/>
      <c r="CL36" s="626"/>
      <c r="CM36" s="626"/>
      <c r="CN36" s="626"/>
      <c r="CO36" s="626"/>
      <c r="CP36" s="626"/>
      <c r="CQ36" s="626"/>
      <c r="CR36" s="626"/>
      <c r="CS36" s="626"/>
      <c r="CT36" s="626"/>
      <c r="CU36" s="626"/>
      <c r="CV36" s="626"/>
      <c r="CW36" s="626"/>
      <c r="CX36" s="626"/>
      <c r="CY36" s="626"/>
      <c r="CZ36" s="626"/>
      <c r="DA36" s="626"/>
      <c r="DB36" s="626"/>
      <c r="DC36" s="626"/>
      <c r="DD36" s="626"/>
      <c r="DE36" s="626"/>
      <c r="DF36" s="626"/>
      <c r="DG36" s="626"/>
      <c r="DH36" s="626"/>
      <c r="DI36" s="626"/>
      <c r="DJ36" s="626"/>
      <c r="DK36" s="626"/>
      <c r="DL36" s="626"/>
      <c r="DM36" s="626"/>
      <c r="DN36" s="626"/>
      <c r="DO36" s="626"/>
      <c r="DP36" s="626"/>
      <c r="DQ36" s="626"/>
      <c r="DR36" s="626"/>
      <c r="DS36" s="626"/>
      <c r="DT36" s="626"/>
      <c r="DU36" s="626"/>
      <c r="DV36" s="626"/>
      <c r="DW36" s="626"/>
      <c r="DX36" s="626"/>
      <c r="DY36" s="626"/>
      <c r="DZ36" s="626"/>
    </row>
    <row r="37" spans="1:130" s="605" customFormat="1" ht="18.75" hidden="1" customHeight="1">
      <c r="A37" s="632"/>
      <c r="B37" s="634"/>
      <c r="C37" s="629"/>
      <c r="D37" s="628"/>
      <c r="E37" s="628"/>
      <c r="F37" s="628">
        <f t="shared" si="0"/>
        <v>0</v>
      </c>
      <c r="G37" s="629"/>
      <c r="H37" s="628"/>
      <c r="I37" s="628"/>
      <c r="J37" s="628">
        <f t="shared" si="1"/>
        <v>0</v>
      </c>
      <c r="K37" s="629"/>
      <c r="L37" s="628"/>
      <c r="M37" s="628"/>
      <c r="N37" s="628">
        <f t="shared" si="2"/>
        <v>0</v>
      </c>
      <c r="O37" s="629"/>
      <c r="P37" s="628"/>
      <c r="Q37" s="628"/>
      <c r="R37" s="628">
        <f t="shared" si="3"/>
        <v>0</v>
      </c>
      <c r="S37" s="621"/>
      <c r="T37" s="628"/>
      <c r="U37" s="628"/>
      <c r="V37" s="628">
        <f t="shared" si="4"/>
        <v>0</v>
      </c>
      <c r="W37" s="630"/>
      <c r="X37" s="628"/>
      <c r="Y37" s="628"/>
      <c r="Z37" s="628">
        <f t="shared" si="5"/>
        <v>0</v>
      </c>
      <c r="AA37" s="630"/>
      <c r="AB37" s="628"/>
      <c r="AC37" s="628"/>
      <c r="AD37" s="628">
        <f t="shared" si="6"/>
        <v>0</v>
      </c>
      <c r="AE37" s="630"/>
      <c r="AF37" s="628"/>
      <c r="AG37" s="628"/>
      <c r="AH37" s="628">
        <f t="shared" si="7"/>
        <v>0</v>
      </c>
      <c r="AI37" s="629"/>
      <c r="AJ37" s="722">
        <f t="shared" si="9"/>
        <v>0</v>
      </c>
      <c r="AK37" s="722">
        <f t="shared" si="10"/>
        <v>0</v>
      </c>
      <c r="AL37" s="720">
        <f t="shared" si="8"/>
        <v>0</v>
      </c>
      <c r="AM37" s="723"/>
      <c r="AN37" s="553"/>
      <c r="AO37" s="627"/>
      <c r="AP37" s="626"/>
      <c r="AQ37" s="626"/>
      <c r="AR37" s="626"/>
      <c r="AS37" s="626"/>
      <c r="AT37" s="626"/>
      <c r="AU37" s="626"/>
      <c r="AV37" s="626"/>
      <c r="AW37" s="626"/>
      <c r="AX37" s="626"/>
      <c r="AY37" s="626"/>
      <c r="AZ37" s="626"/>
      <c r="BA37" s="626"/>
      <c r="BB37" s="626"/>
      <c r="BC37" s="626"/>
      <c r="BD37" s="626"/>
      <c r="BE37" s="626"/>
      <c r="BF37" s="626"/>
      <c r="BG37" s="626"/>
      <c r="BH37" s="626"/>
      <c r="BI37" s="626"/>
      <c r="BJ37" s="626"/>
      <c r="BK37" s="626"/>
      <c r="BL37" s="626"/>
      <c r="BM37" s="626"/>
      <c r="BN37" s="626"/>
      <c r="BO37" s="626"/>
      <c r="BP37" s="626"/>
      <c r="BQ37" s="626"/>
      <c r="BR37" s="626"/>
      <c r="BS37" s="626"/>
      <c r="BT37" s="626"/>
      <c r="BU37" s="626"/>
      <c r="BV37" s="626"/>
      <c r="BW37" s="626"/>
      <c r="BX37" s="626"/>
      <c r="BY37" s="626"/>
      <c r="BZ37" s="626"/>
      <c r="CA37" s="626"/>
      <c r="CB37" s="626"/>
      <c r="CC37" s="626"/>
      <c r="CD37" s="626"/>
      <c r="CE37" s="626"/>
      <c r="CF37" s="626"/>
      <c r="CG37" s="626"/>
      <c r="CH37" s="626"/>
      <c r="CI37" s="626"/>
      <c r="CJ37" s="626"/>
      <c r="CK37" s="626"/>
      <c r="CL37" s="626"/>
      <c r="CM37" s="626"/>
      <c r="CN37" s="626"/>
      <c r="CO37" s="626"/>
      <c r="CP37" s="626"/>
      <c r="CQ37" s="626"/>
      <c r="CR37" s="626"/>
      <c r="CS37" s="626"/>
      <c r="CT37" s="626"/>
      <c r="CU37" s="626"/>
      <c r="CV37" s="626"/>
      <c r="CW37" s="626"/>
      <c r="CX37" s="626"/>
      <c r="CY37" s="626"/>
      <c r="CZ37" s="626"/>
      <c r="DA37" s="626"/>
      <c r="DB37" s="626"/>
      <c r="DC37" s="626"/>
      <c r="DD37" s="626"/>
      <c r="DE37" s="626"/>
      <c r="DF37" s="626"/>
      <c r="DG37" s="626"/>
      <c r="DH37" s="626"/>
      <c r="DI37" s="626"/>
      <c r="DJ37" s="626"/>
      <c r="DK37" s="626"/>
      <c r="DL37" s="626"/>
      <c r="DM37" s="626"/>
      <c r="DN37" s="626"/>
      <c r="DO37" s="626"/>
      <c r="DP37" s="626"/>
      <c r="DQ37" s="626"/>
      <c r="DR37" s="626"/>
      <c r="DS37" s="626"/>
      <c r="DT37" s="626"/>
      <c r="DU37" s="626"/>
      <c r="DV37" s="626"/>
      <c r="DW37" s="626"/>
      <c r="DX37" s="626"/>
      <c r="DY37" s="626"/>
      <c r="DZ37" s="626"/>
    </row>
    <row r="38" spans="1:130" s="605" customFormat="1" ht="18.75" hidden="1" customHeight="1">
      <c r="A38" s="632"/>
      <c r="B38" s="634"/>
      <c r="C38" s="629"/>
      <c r="D38" s="628"/>
      <c r="E38" s="628"/>
      <c r="F38" s="628">
        <f t="shared" si="0"/>
        <v>0</v>
      </c>
      <c r="G38" s="629"/>
      <c r="H38" s="628"/>
      <c r="I38" s="628"/>
      <c r="J38" s="628">
        <f t="shared" si="1"/>
        <v>0</v>
      </c>
      <c r="K38" s="629"/>
      <c r="L38" s="628"/>
      <c r="M38" s="628"/>
      <c r="N38" s="628">
        <f t="shared" si="2"/>
        <v>0</v>
      </c>
      <c r="O38" s="629"/>
      <c r="P38" s="628"/>
      <c r="Q38" s="628"/>
      <c r="R38" s="628">
        <f t="shared" si="3"/>
        <v>0</v>
      </c>
      <c r="S38" s="621"/>
      <c r="T38" s="628"/>
      <c r="U38" s="628"/>
      <c r="V38" s="628">
        <f t="shared" si="4"/>
        <v>0</v>
      </c>
      <c r="W38" s="630"/>
      <c r="X38" s="628"/>
      <c r="Y38" s="628"/>
      <c r="Z38" s="628">
        <f t="shared" si="5"/>
        <v>0</v>
      </c>
      <c r="AA38" s="630"/>
      <c r="AB38" s="628"/>
      <c r="AC38" s="628"/>
      <c r="AD38" s="628">
        <f t="shared" si="6"/>
        <v>0</v>
      </c>
      <c r="AE38" s="630"/>
      <c r="AF38" s="628"/>
      <c r="AG38" s="628"/>
      <c r="AH38" s="628">
        <f t="shared" si="7"/>
        <v>0</v>
      </c>
      <c r="AI38" s="629"/>
      <c r="AJ38" s="722">
        <f t="shared" si="9"/>
        <v>0</v>
      </c>
      <c r="AK38" s="722">
        <f t="shared" si="10"/>
        <v>0</v>
      </c>
      <c r="AL38" s="720">
        <f t="shared" si="8"/>
        <v>0</v>
      </c>
      <c r="AM38" s="723"/>
      <c r="AN38" s="553"/>
      <c r="AO38" s="627"/>
      <c r="AP38" s="626"/>
      <c r="AQ38" s="626"/>
      <c r="AR38" s="626"/>
      <c r="AS38" s="626"/>
      <c r="AT38" s="626"/>
      <c r="AU38" s="626"/>
      <c r="AV38" s="626"/>
      <c r="AW38" s="626"/>
      <c r="AX38" s="626"/>
      <c r="AY38" s="626"/>
      <c r="AZ38" s="626"/>
      <c r="BA38" s="626"/>
      <c r="BB38" s="626"/>
      <c r="BC38" s="626"/>
      <c r="BD38" s="626"/>
      <c r="BE38" s="626"/>
      <c r="BF38" s="626"/>
      <c r="BG38" s="626"/>
      <c r="BH38" s="626"/>
      <c r="BI38" s="626"/>
      <c r="BJ38" s="626"/>
      <c r="BK38" s="626"/>
      <c r="BL38" s="626"/>
      <c r="BM38" s="626"/>
      <c r="BN38" s="626"/>
      <c r="BO38" s="626"/>
      <c r="BP38" s="626"/>
      <c r="BQ38" s="626"/>
      <c r="BR38" s="626"/>
      <c r="BS38" s="626"/>
      <c r="BT38" s="626"/>
      <c r="BU38" s="626"/>
      <c r="BV38" s="626"/>
      <c r="BW38" s="626"/>
      <c r="BX38" s="626"/>
      <c r="BY38" s="626"/>
      <c r="BZ38" s="626"/>
      <c r="CA38" s="626"/>
      <c r="CB38" s="626"/>
      <c r="CC38" s="626"/>
      <c r="CD38" s="626"/>
      <c r="CE38" s="626"/>
      <c r="CF38" s="626"/>
      <c r="CG38" s="626"/>
      <c r="CH38" s="626"/>
      <c r="CI38" s="626"/>
      <c r="CJ38" s="626"/>
      <c r="CK38" s="626"/>
      <c r="CL38" s="626"/>
      <c r="CM38" s="626"/>
      <c r="CN38" s="626"/>
      <c r="CO38" s="626"/>
      <c r="CP38" s="626"/>
      <c r="CQ38" s="626"/>
      <c r="CR38" s="626"/>
      <c r="CS38" s="626"/>
      <c r="CT38" s="626"/>
      <c r="CU38" s="626"/>
      <c r="CV38" s="626"/>
      <c r="CW38" s="626"/>
      <c r="CX38" s="626"/>
      <c r="CY38" s="626"/>
      <c r="CZ38" s="626"/>
      <c r="DA38" s="626"/>
      <c r="DB38" s="626"/>
      <c r="DC38" s="626"/>
      <c r="DD38" s="626"/>
      <c r="DE38" s="626"/>
      <c r="DF38" s="626"/>
      <c r="DG38" s="626"/>
      <c r="DH38" s="626"/>
      <c r="DI38" s="626"/>
      <c r="DJ38" s="626"/>
      <c r="DK38" s="626"/>
      <c r="DL38" s="626"/>
      <c r="DM38" s="626"/>
      <c r="DN38" s="626"/>
      <c r="DO38" s="626"/>
      <c r="DP38" s="626"/>
      <c r="DQ38" s="626"/>
      <c r="DR38" s="626"/>
      <c r="DS38" s="626"/>
      <c r="DT38" s="626"/>
      <c r="DU38" s="626"/>
      <c r="DV38" s="626"/>
      <c r="DW38" s="626"/>
      <c r="DX38" s="626"/>
      <c r="DY38" s="626"/>
      <c r="DZ38" s="626"/>
    </row>
    <row r="39" spans="1:130" s="605" customFormat="1" ht="18.75" hidden="1" customHeight="1">
      <c r="A39" s="632"/>
      <c r="B39" s="634"/>
      <c r="C39" s="629"/>
      <c r="D39" s="628"/>
      <c r="E39" s="628"/>
      <c r="F39" s="628">
        <f t="shared" si="0"/>
        <v>0</v>
      </c>
      <c r="G39" s="629"/>
      <c r="H39" s="628"/>
      <c r="I39" s="628"/>
      <c r="J39" s="628">
        <f t="shared" si="1"/>
        <v>0</v>
      </c>
      <c r="K39" s="629"/>
      <c r="L39" s="628"/>
      <c r="M39" s="628"/>
      <c r="N39" s="628">
        <f t="shared" si="2"/>
        <v>0</v>
      </c>
      <c r="O39" s="629"/>
      <c r="P39" s="628"/>
      <c r="Q39" s="628"/>
      <c r="R39" s="628">
        <f t="shared" si="3"/>
        <v>0</v>
      </c>
      <c r="S39" s="621"/>
      <c r="T39" s="628"/>
      <c r="U39" s="628"/>
      <c r="V39" s="628">
        <f t="shared" si="4"/>
        <v>0</v>
      </c>
      <c r="W39" s="630"/>
      <c r="X39" s="628"/>
      <c r="Y39" s="628"/>
      <c r="Z39" s="628">
        <f t="shared" si="5"/>
        <v>0</v>
      </c>
      <c r="AA39" s="630"/>
      <c r="AB39" s="628"/>
      <c r="AC39" s="628"/>
      <c r="AD39" s="628">
        <f t="shared" si="6"/>
        <v>0</v>
      </c>
      <c r="AE39" s="630"/>
      <c r="AF39" s="628"/>
      <c r="AG39" s="628"/>
      <c r="AH39" s="628">
        <f t="shared" si="7"/>
        <v>0</v>
      </c>
      <c r="AI39" s="629"/>
      <c r="AJ39" s="722">
        <f t="shared" si="9"/>
        <v>0</v>
      </c>
      <c r="AK39" s="722">
        <f t="shared" si="10"/>
        <v>0</v>
      </c>
      <c r="AL39" s="720">
        <f t="shared" si="8"/>
        <v>0</v>
      </c>
      <c r="AM39" s="723"/>
      <c r="AN39" s="553"/>
      <c r="AO39" s="627"/>
      <c r="AP39" s="626"/>
      <c r="AQ39" s="626"/>
      <c r="AR39" s="626"/>
      <c r="AS39" s="626"/>
      <c r="AT39" s="626"/>
      <c r="AU39" s="626"/>
      <c r="AV39" s="626"/>
      <c r="AW39" s="626"/>
      <c r="AX39" s="626"/>
      <c r="AY39" s="626"/>
      <c r="AZ39" s="626"/>
      <c r="BA39" s="626"/>
      <c r="BB39" s="626"/>
      <c r="BC39" s="626"/>
      <c r="BD39" s="626"/>
      <c r="BE39" s="626"/>
      <c r="BF39" s="626"/>
      <c r="BG39" s="626"/>
      <c r="BH39" s="626"/>
      <c r="BI39" s="626"/>
      <c r="BJ39" s="626"/>
      <c r="BK39" s="626"/>
      <c r="BL39" s="626"/>
      <c r="BM39" s="626"/>
      <c r="BN39" s="626"/>
      <c r="BO39" s="626"/>
      <c r="BP39" s="626"/>
      <c r="BQ39" s="626"/>
      <c r="BR39" s="626"/>
      <c r="BS39" s="626"/>
      <c r="BT39" s="626"/>
      <c r="BU39" s="626"/>
      <c r="BV39" s="626"/>
      <c r="BW39" s="626"/>
      <c r="BX39" s="626"/>
      <c r="BY39" s="626"/>
      <c r="BZ39" s="626"/>
      <c r="CA39" s="626"/>
      <c r="CB39" s="626"/>
      <c r="CC39" s="626"/>
      <c r="CD39" s="626"/>
      <c r="CE39" s="626"/>
      <c r="CF39" s="626"/>
      <c r="CG39" s="626"/>
      <c r="CH39" s="626"/>
      <c r="CI39" s="626"/>
      <c r="CJ39" s="626"/>
      <c r="CK39" s="626"/>
      <c r="CL39" s="626"/>
      <c r="CM39" s="626"/>
      <c r="CN39" s="626"/>
      <c r="CO39" s="626"/>
      <c r="CP39" s="626"/>
      <c r="CQ39" s="626"/>
      <c r="CR39" s="626"/>
      <c r="CS39" s="626"/>
      <c r="CT39" s="626"/>
      <c r="CU39" s="626"/>
      <c r="CV39" s="626"/>
      <c r="CW39" s="626"/>
      <c r="CX39" s="626"/>
      <c r="CY39" s="626"/>
      <c r="CZ39" s="626"/>
      <c r="DA39" s="626"/>
      <c r="DB39" s="626"/>
      <c r="DC39" s="626"/>
      <c r="DD39" s="626"/>
      <c r="DE39" s="626"/>
      <c r="DF39" s="626"/>
      <c r="DG39" s="626"/>
      <c r="DH39" s="626"/>
      <c r="DI39" s="626"/>
      <c r="DJ39" s="626"/>
      <c r="DK39" s="626"/>
      <c r="DL39" s="626"/>
      <c r="DM39" s="626"/>
      <c r="DN39" s="626"/>
      <c r="DO39" s="626"/>
      <c r="DP39" s="626"/>
      <c r="DQ39" s="626"/>
      <c r="DR39" s="626"/>
      <c r="DS39" s="626"/>
      <c r="DT39" s="626"/>
      <c r="DU39" s="626"/>
      <c r="DV39" s="626"/>
      <c r="DW39" s="626"/>
      <c r="DX39" s="626"/>
      <c r="DY39" s="626"/>
      <c r="DZ39" s="626"/>
    </row>
    <row r="40" spans="1:130" s="605" customFormat="1" ht="18.75" hidden="1" customHeight="1">
      <c r="A40" s="632"/>
      <c r="B40" s="634"/>
      <c r="C40" s="629"/>
      <c r="D40" s="628"/>
      <c r="E40" s="628"/>
      <c r="F40" s="628">
        <f t="shared" si="0"/>
        <v>0</v>
      </c>
      <c r="G40" s="629"/>
      <c r="H40" s="628"/>
      <c r="I40" s="628"/>
      <c r="J40" s="628">
        <f t="shared" si="1"/>
        <v>0</v>
      </c>
      <c r="K40" s="629"/>
      <c r="L40" s="628"/>
      <c r="M40" s="628"/>
      <c r="N40" s="628">
        <f t="shared" si="2"/>
        <v>0</v>
      </c>
      <c r="O40" s="629"/>
      <c r="P40" s="628"/>
      <c r="Q40" s="628"/>
      <c r="R40" s="628">
        <f t="shared" si="3"/>
        <v>0</v>
      </c>
      <c r="S40" s="621"/>
      <c r="T40" s="628"/>
      <c r="U40" s="628"/>
      <c r="V40" s="628">
        <f t="shared" si="4"/>
        <v>0</v>
      </c>
      <c r="W40" s="630"/>
      <c r="X40" s="628"/>
      <c r="Y40" s="628"/>
      <c r="Z40" s="628">
        <f t="shared" si="5"/>
        <v>0</v>
      </c>
      <c r="AA40" s="630"/>
      <c r="AB40" s="628"/>
      <c r="AC40" s="628"/>
      <c r="AD40" s="628">
        <f t="shared" si="6"/>
        <v>0</v>
      </c>
      <c r="AE40" s="630"/>
      <c r="AF40" s="628"/>
      <c r="AG40" s="628"/>
      <c r="AH40" s="628">
        <f t="shared" si="7"/>
        <v>0</v>
      </c>
      <c r="AI40" s="629"/>
      <c r="AJ40" s="722">
        <f t="shared" si="9"/>
        <v>0</v>
      </c>
      <c r="AK40" s="722">
        <f t="shared" si="10"/>
        <v>0</v>
      </c>
      <c r="AL40" s="720">
        <f t="shared" si="8"/>
        <v>0</v>
      </c>
      <c r="AM40" s="723"/>
      <c r="AN40" s="553"/>
      <c r="AO40" s="627"/>
      <c r="AP40" s="626"/>
      <c r="AQ40" s="626"/>
      <c r="AR40" s="626"/>
      <c r="AS40" s="626"/>
      <c r="AT40" s="626"/>
      <c r="AU40" s="626"/>
      <c r="AV40" s="626"/>
      <c r="AW40" s="626"/>
      <c r="AX40" s="626"/>
      <c r="AY40" s="626"/>
      <c r="AZ40" s="626"/>
      <c r="BA40" s="626"/>
      <c r="BB40" s="626"/>
      <c r="BC40" s="626"/>
      <c r="BD40" s="626"/>
      <c r="BE40" s="626"/>
      <c r="BF40" s="626"/>
      <c r="BG40" s="626"/>
      <c r="BH40" s="626"/>
      <c r="BI40" s="626"/>
      <c r="BJ40" s="626"/>
      <c r="BK40" s="626"/>
      <c r="BL40" s="626"/>
      <c r="BM40" s="626"/>
      <c r="BN40" s="626"/>
      <c r="BO40" s="626"/>
      <c r="BP40" s="626"/>
      <c r="BQ40" s="626"/>
      <c r="BR40" s="626"/>
      <c r="BS40" s="626"/>
      <c r="BT40" s="626"/>
      <c r="BU40" s="626"/>
      <c r="BV40" s="626"/>
      <c r="BW40" s="626"/>
      <c r="BX40" s="626"/>
      <c r="BY40" s="626"/>
      <c r="BZ40" s="626"/>
      <c r="CA40" s="626"/>
      <c r="CB40" s="626"/>
      <c r="CC40" s="626"/>
      <c r="CD40" s="626"/>
      <c r="CE40" s="626"/>
      <c r="CF40" s="626"/>
      <c r="CG40" s="626"/>
      <c r="CH40" s="626"/>
      <c r="CI40" s="626"/>
      <c r="CJ40" s="626"/>
      <c r="CK40" s="626"/>
      <c r="CL40" s="626"/>
      <c r="CM40" s="626"/>
      <c r="CN40" s="626"/>
      <c r="CO40" s="626"/>
      <c r="CP40" s="626"/>
      <c r="CQ40" s="626"/>
      <c r="CR40" s="626"/>
      <c r="CS40" s="626"/>
      <c r="CT40" s="626"/>
      <c r="CU40" s="626"/>
      <c r="CV40" s="626"/>
      <c r="CW40" s="626"/>
      <c r="CX40" s="626"/>
      <c r="CY40" s="626"/>
      <c r="CZ40" s="626"/>
      <c r="DA40" s="626"/>
      <c r="DB40" s="626"/>
      <c r="DC40" s="626"/>
      <c r="DD40" s="626"/>
      <c r="DE40" s="626"/>
      <c r="DF40" s="626"/>
      <c r="DG40" s="626"/>
      <c r="DH40" s="626"/>
      <c r="DI40" s="626"/>
      <c r="DJ40" s="626"/>
      <c r="DK40" s="626"/>
      <c r="DL40" s="626"/>
      <c r="DM40" s="626"/>
      <c r="DN40" s="626"/>
      <c r="DO40" s="626"/>
      <c r="DP40" s="626"/>
      <c r="DQ40" s="626"/>
      <c r="DR40" s="626"/>
      <c r="DS40" s="626"/>
      <c r="DT40" s="626"/>
      <c r="DU40" s="626"/>
      <c r="DV40" s="626"/>
      <c r="DW40" s="626"/>
      <c r="DX40" s="626"/>
      <c r="DY40" s="626"/>
      <c r="DZ40" s="626"/>
    </row>
    <row r="41" spans="1:130" s="605" customFormat="1" ht="18.75" hidden="1" customHeight="1">
      <c r="A41" s="632"/>
      <c r="B41" s="634"/>
      <c r="C41" s="629"/>
      <c r="D41" s="628"/>
      <c r="E41" s="628"/>
      <c r="F41" s="628">
        <f t="shared" si="0"/>
        <v>0</v>
      </c>
      <c r="G41" s="629"/>
      <c r="H41" s="628"/>
      <c r="I41" s="628"/>
      <c r="J41" s="628">
        <f t="shared" si="1"/>
        <v>0</v>
      </c>
      <c r="K41" s="629"/>
      <c r="L41" s="628"/>
      <c r="M41" s="628"/>
      <c r="N41" s="628">
        <f t="shared" si="2"/>
        <v>0</v>
      </c>
      <c r="O41" s="629"/>
      <c r="P41" s="628"/>
      <c r="Q41" s="628"/>
      <c r="R41" s="628">
        <f t="shared" si="3"/>
        <v>0</v>
      </c>
      <c r="S41" s="621"/>
      <c r="T41" s="628"/>
      <c r="U41" s="628"/>
      <c r="V41" s="628">
        <f t="shared" si="4"/>
        <v>0</v>
      </c>
      <c r="W41" s="630"/>
      <c r="X41" s="628"/>
      <c r="Y41" s="628"/>
      <c r="Z41" s="628">
        <f t="shared" si="5"/>
        <v>0</v>
      </c>
      <c r="AA41" s="630"/>
      <c r="AB41" s="628"/>
      <c r="AC41" s="628"/>
      <c r="AD41" s="628">
        <f t="shared" si="6"/>
        <v>0</v>
      </c>
      <c r="AE41" s="630"/>
      <c r="AF41" s="628"/>
      <c r="AG41" s="628"/>
      <c r="AH41" s="628">
        <f t="shared" si="7"/>
        <v>0</v>
      </c>
      <c r="AI41" s="629"/>
      <c r="AJ41" s="722">
        <f t="shared" si="9"/>
        <v>0</v>
      </c>
      <c r="AK41" s="722">
        <f t="shared" si="10"/>
        <v>0</v>
      </c>
      <c r="AL41" s="720">
        <f t="shared" si="8"/>
        <v>0</v>
      </c>
      <c r="AM41" s="723"/>
      <c r="AN41" s="553"/>
      <c r="AO41" s="627"/>
      <c r="AP41" s="626"/>
      <c r="AQ41" s="626"/>
      <c r="AR41" s="626"/>
      <c r="AS41" s="626"/>
      <c r="AT41" s="626"/>
      <c r="AU41" s="626"/>
      <c r="AV41" s="626"/>
      <c r="AW41" s="626"/>
      <c r="AX41" s="626"/>
      <c r="AY41" s="626"/>
      <c r="AZ41" s="626"/>
      <c r="BA41" s="626"/>
      <c r="BB41" s="626"/>
      <c r="BC41" s="626"/>
      <c r="BD41" s="626"/>
      <c r="BE41" s="626"/>
      <c r="BF41" s="626"/>
      <c r="BG41" s="626"/>
      <c r="BH41" s="626"/>
      <c r="BI41" s="626"/>
      <c r="BJ41" s="626"/>
      <c r="BK41" s="626"/>
      <c r="BL41" s="626"/>
      <c r="BM41" s="626"/>
      <c r="BN41" s="626"/>
      <c r="BO41" s="626"/>
      <c r="BP41" s="626"/>
      <c r="BQ41" s="626"/>
      <c r="BR41" s="626"/>
      <c r="BS41" s="626"/>
      <c r="BT41" s="626"/>
      <c r="BU41" s="626"/>
      <c r="BV41" s="626"/>
      <c r="BW41" s="626"/>
      <c r="BX41" s="626"/>
      <c r="BY41" s="626"/>
      <c r="BZ41" s="626"/>
      <c r="CA41" s="626"/>
      <c r="CB41" s="626"/>
      <c r="CC41" s="626"/>
      <c r="CD41" s="626"/>
      <c r="CE41" s="626"/>
      <c r="CF41" s="626"/>
      <c r="CG41" s="626"/>
      <c r="CH41" s="626"/>
      <c r="CI41" s="626"/>
      <c r="CJ41" s="626"/>
      <c r="CK41" s="626"/>
      <c r="CL41" s="626"/>
      <c r="CM41" s="626"/>
      <c r="CN41" s="626"/>
      <c r="CO41" s="626"/>
      <c r="CP41" s="626"/>
      <c r="CQ41" s="626"/>
      <c r="CR41" s="626"/>
      <c r="CS41" s="626"/>
      <c r="CT41" s="626"/>
      <c r="CU41" s="626"/>
      <c r="CV41" s="626"/>
      <c r="CW41" s="626"/>
      <c r="CX41" s="626"/>
      <c r="CY41" s="626"/>
      <c r="CZ41" s="626"/>
      <c r="DA41" s="626"/>
      <c r="DB41" s="626"/>
      <c r="DC41" s="626"/>
      <c r="DD41" s="626"/>
      <c r="DE41" s="626"/>
      <c r="DF41" s="626"/>
      <c r="DG41" s="626"/>
      <c r="DH41" s="626"/>
      <c r="DI41" s="626"/>
      <c r="DJ41" s="626"/>
      <c r="DK41" s="626"/>
      <c r="DL41" s="626"/>
      <c r="DM41" s="626"/>
      <c r="DN41" s="626"/>
      <c r="DO41" s="626"/>
      <c r="DP41" s="626"/>
      <c r="DQ41" s="626"/>
      <c r="DR41" s="626"/>
      <c r="DS41" s="626"/>
      <c r="DT41" s="626"/>
      <c r="DU41" s="626"/>
      <c r="DV41" s="626"/>
      <c r="DW41" s="626"/>
      <c r="DX41" s="626"/>
      <c r="DY41" s="626"/>
      <c r="DZ41" s="626"/>
    </row>
    <row r="42" spans="1:130" s="605" customFormat="1" ht="18.75" hidden="1" customHeight="1">
      <c r="A42" s="632"/>
      <c r="B42" s="634"/>
      <c r="C42" s="629"/>
      <c r="D42" s="628"/>
      <c r="E42" s="628"/>
      <c r="F42" s="628">
        <f t="shared" si="0"/>
        <v>0</v>
      </c>
      <c r="G42" s="629"/>
      <c r="H42" s="628"/>
      <c r="I42" s="628"/>
      <c r="J42" s="628">
        <f t="shared" si="1"/>
        <v>0</v>
      </c>
      <c r="K42" s="629"/>
      <c r="L42" s="628"/>
      <c r="M42" s="628"/>
      <c r="N42" s="628">
        <f t="shared" si="2"/>
        <v>0</v>
      </c>
      <c r="O42" s="629"/>
      <c r="P42" s="628"/>
      <c r="Q42" s="628"/>
      <c r="R42" s="628">
        <f t="shared" si="3"/>
        <v>0</v>
      </c>
      <c r="S42" s="621"/>
      <c r="T42" s="628"/>
      <c r="U42" s="628"/>
      <c r="V42" s="628">
        <f t="shared" si="4"/>
        <v>0</v>
      </c>
      <c r="W42" s="630"/>
      <c r="X42" s="628"/>
      <c r="Y42" s="628"/>
      <c r="Z42" s="628">
        <f t="shared" si="5"/>
        <v>0</v>
      </c>
      <c r="AA42" s="630"/>
      <c r="AB42" s="628"/>
      <c r="AC42" s="628"/>
      <c r="AD42" s="628">
        <f t="shared" si="6"/>
        <v>0</v>
      </c>
      <c r="AE42" s="630"/>
      <c r="AF42" s="628"/>
      <c r="AG42" s="628"/>
      <c r="AH42" s="628">
        <f t="shared" si="7"/>
        <v>0</v>
      </c>
      <c r="AI42" s="629"/>
      <c r="AJ42" s="722">
        <f t="shared" si="9"/>
        <v>0</v>
      </c>
      <c r="AK42" s="722">
        <f t="shared" si="10"/>
        <v>0</v>
      </c>
      <c r="AL42" s="720">
        <f t="shared" si="8"/>
        <v>0</v>
      </c>
      <c r="AM42" s="723"/>
      <c r="AN42" s="553"/>
      <c r="AO42" s="627"/>
      <c r="AP42" s="626"/>
      <c r="AQ42" s="626"/>
      <c r="AR42" s="626"/>
      <c r="AS42" s="626"/>
      <c r="AT42" s="626"/>
      <c r="AU42" s="626"/>
      <c r="AV42" s="626"/>
      <c r="AW42" s="626"/>
      <c r="AX42" s="626"/>
      <c r="AY42" s="626"/>
      <c r="AZ42" s="626"/>
      <c r="BA42" s="626"/>
      <c r="BB42" s="626"/>
      <c r="BC42" s="626"/>
      <c r="BD42" s="626"/>
      <c r="BE42" s="626"/>
      <c r="BF42" s="626"/>
      <c r="BG42" s="626"/>
      <c r="BH42" s="626"/>
      <c r="BI42" s="626"/>
      <c r="BJ42" s="626"/>
      <c r="BK42" s="626"/>
      <c r="BL42" s="626"/>
      <c r="BM42" s="626"/>
      <c r="BN42" s="626"/>
      <c r="BO42" s="626"/>
      <c r="BP42" s="626"/>
      <c r="BQ42" s="626"/>
      <c r="BR42" s="626"/>
      <c r="BS42" s="626"/>
      <c r="BT42" s="626"/>
      <c r="BU42" s="626"/>
      <c r="BV42" s="626"/>
      <c r="BW42" s="626"/>
      <c r="BX42" s="626"/>
      <c r="BY42" s="626"/>
      <c r="BZ42" s="626"/>
      <c r="CA42" s="626"/>
      <c r="CB42" s="626"/>
      <c r="CC42" s="626"/>
      <c r="CD42" s="626"/>
      <c r="CE42" s="626"/>
      <c r="CF42" s="626"/>
      <c r="CG42" s="626"/>
      <c r="CH42" s="626"/>
      <c r="CI42" s="626"/>
      <c r="CJ42" s="626"/>
      <c r="CK42" s="626"/>
      <c r="CL42" s="626"/>
      <c r="CM42" s="626"/>
      <c r="CN42" s="626"/>
      <c r="CO42" s="626"/>
      <c r="CP42" s="626"/>
      <c r="CQ42" s="626"/>
      <c r="CR42" s="626"/>
      <c r="CS42" s="626"/>
      <c r="CT42" s="626"/>
      <c r="CU42" s="626"/>
      <c r="CV42" s="626"/>
      <c r="CW42" s="626"/>
      <c r="CX42" s="626"/>
      <c r="CY42" s="626"/>
      <c r="CZ42" s="626"/>
      <c r="DA42" s="626"/>
      <c r="DB42" s="626"/>
      <c r="DC42" s="626"/>
      <c r="DD42" s="626"/>
      <c r="DE42" s="626"/>
      <c r="DF42" s="626"/>
      <c r="DG42" s="626"/>
      <c r="DH42" s="626"/>
      <c r="DI42" s="626"/>
      <c r="DJ42" s="626"/>
      <c r="DK42" s="626"/>
      <c r="DL42" s="626"/>
      <c r="DM42" s="626"/>
      <c r="DN42" s="626"/>
      <c r="DO42" s="626"/>
      <c r="DP42" s="626"/>
      <c r="DQ42" s="626"/>
      <c r="DR42" s="626"/>
      <c r="DS42" s="626"/>
      <c r="DT42" s="626"/>
      <c r="DU42" s="626"/>
      <c r="DV42" s="626"/>
      <c r="DW42" s="626"/>
      <c r="DX42" s="626"/>
      <c r="DY42" s="626"/>
      <c r="DZ42" s="626"/>
    </row>
    <row r="43" spans="1:130" s="605" customFormat="1" ht="18.75" hidden="1" customHeight="1">
      <c r="A43" s="632"/>
      <c r="B43" s="634"/>
      <c r="C43" s="629"/>
      <c r="D43" s="628"/>
      <c r="E43" s="628"/>
      <c r="F43" s="628">
        <f t="shared" si="0"/>
        <v>0</v>
      </c>
      <c r="G43" s="629"/>
      <c r="H43" s="628"/>
      <c r="I43" s="628"/>
      <c r="J43" s="628">
        <f t="shared" si="1"/>
        <v>0</v>
      </c>
      <c r="K43" s="629"/>
      <c r="L43" s="628"/>
      <c r="M43" s="628"/>
      <c r="N43" s="628">
        <f t="shared" si="2"/>
        <v>0</v>
      </c>
      <c r="O43" s="629"/>
      <c r="P43" s="628"/>
      <c r="Q43" s="628"/>
      <c r="R43" s="628">
        <f t="shared" si="3"/>
        <v>0</v>
      </c>
      <c r="S43" s="621"/>
      <c r="T43" s="628"/>
      <c r="U43" s="628"/>
      <c r="V43" s="628">
        <f t="shared" si="4"/>
        <v>0</v>
      </c>
      <c r="W43" s="630"/>
      <c r="X43" s="628"/>
      <c r="Y43" s="628"/>
      <c r="Z43" s="628">
        <f t="shared" si="5"/>
        <v>0</v>
      </c>
      <c r="AA43" s="630"/>
      <c r="AB43" s="628"/>
      <c r="AC43" s="628"/>
      <c r="AD43" s="628">
        <f t="shared" si="6"/>
        <v>0</v>
      </c>
      <c r="AE43" s="630"/>
      <c r="AF43" s="628"/>
      <c r="AG43" s="628"/>
      <c r="AH43" s="628">
        <f t="shared" si="7"/>
        <v>0</v>
      </c>
      <c r="AI43" s="629"/>
      <c r="AJ43" s="722">
        <f t="shared" si="9"/>
        <v>0</v>
      </c>
      <c r="AK43" s="722">
        <f t="shared" si="10"/>
        <v>0</v>
      </c>
      <c r="AL43" s="720">
        <f t="shared" si="8"/>
        <v>0</v>
      </c>
      <c r="AM43" s="723"/>
      <c r="AN43" s="553"/>
      <c r="AO43" s="627"/>
      <c r="AP43" s="626"/>
      <c r="AQ43" s="626"/>
      <c r="AR43" s="626"/>
      <c r="AS43" s="626"/>
      <c r="AT43" s="626"/>
      <c r="AU43" s="626"/>
      <c r="AV43" s="626"/>
      <c r="AW43" s="626"/>
      <c r="AX43" s="626"/>
      <c r="AY43" s="626"/>
      <c r="AZ43" s="626"/>
      <c r="BA43" s="626"/>
      <c r="BB43" s="626"/>
      <c r="BC43" s="626"/>
      <c r="BD43" s="626"/>
      <c r="BE43" s="626"/>
      <c r="BF43" s="626"/>
      <c r="BG43" s="626"/>
      <c r="BH43" s="626"/>
      <c r="BI43" s="626"/>
      <c r="BJ43" s="626"/>
      <c r="BK43" s="626"/>
      <c r="BL43" s="626"/>
      <c r="BM43" s="626"/>
      <c r="BN43" s="626"/>
      <c r="BO43" s="626"/>
      <c r="BP43" s="626"/>
      <c r="BQ43" s="626"/>
      <c r="BR43" s="626"/>
      <c r="BS43" s="626"/>
      <c r="BT43" s="626"/>
      <c r="BU43" s="626"/>
      <c r="BV43" s="626"/>
      <c r="BW43" s="626"/>
      <c r="BX43" s="626"/>
      <c r="BY43" s="626"/>
      <c r="BZ43" s="626"/>
      <c r="CA43" s="626"/>
      <c r="CB43" s="626"/>
      <c r="CC43" s="626"/>
      <c r="CD43" s="626"/>
      <c r="CE43" s="626"/>
      <c r="CF43" s="626"/>
      <c r="CG43" s="626"/>
      <c r="CH43" s="626"/>
      <c r="CI43" s="626"/>
      <c r="CJ43" s="626"/>
      <c r="CK43" s="626"/>
      <c r="CL43" s="626"/>
      <c r="CM43" s="626"/>
      <c r="CN43" s="626"/>
      <c r="CO43" s="626"/>
      <c r="CP43" s="626"/>
      <c r="CQ43" s="626"/>
      <c r="CR43" s="626"/>
      <c r="CS43" s="626"/>
      <c r="CT43" s="626"/>
      <c r="CU43" s="626"/>
      <c r="CV43" s="626"/>
      <c r="CW43" s="626"/>
      <c r="CX43" s="626"/>
      <c r="CY43" s="626"/>
      <c r="CZ43" s="626"/>
      <c r="DA43" s="626"/>
      <c r="DB43" s="626"/>
      <c r="DC43" s="626"/>
      <c r="DD43" s="626"/>
      <c r="DE43" s="626"/>
      <c r="DF43" s="626"/>
      <c r="DG43" s="626"/>
      <c r="DH43" s="626"/>
      <c r="DI43" s="626"/>
      <c r="DJ43" s="626"/>
      <c r="DK43" s="626"/>
      <c r="DL43" s="626"/>
      <c r="DM43" s="626"/>
      <c r="DN43" s="626"/>
      <c r="DO43" s="626"/>
      <c r="DP43" s="626"/>
      <c r="DQ43" s="626"/>
      <c r="DR43" s="626"/>
      <c r="DS43" s="626"/>
      <c r="DT43" s="626"/>
      <c r="DU43" s="626"/>
      <c r="DV43" s="626"/>
      <c r="DW43" s="626"/>
      <c r="DX43" s="626"/>
      <c r="DY43" s="626"/>
      <c r="DZ43" s="626"/>
    </row>
    <row r="44" spans="1:130" s="605" customFormat="1" ht="18.75" hidden="1" customHeight="1">
      <c r="A44" s="632"/>
      <c r="B44" s="634"/>
      <c r="C44" s="629"/>
      <c r="D44" s="628"/>
      <c r="E44" s="628"/>
      <c r="F44" s="628">
        <f t="shared" si="0"/>
        <v>0</v>
      </c>
      <c r="G44" s="629"/>
      <c r="H44" s="628"/>
      <c r="I44" s="628"/>
      <c r="J44" s="628">
        <f t="shared" si="1"/>
        <v>0</v>
      </c>
      <c r="K44" s="629"/>
      <c r="L44" s="628"/>
      <c r="M44" s="628"/>
      <c r="N44" s="628">
        <f t="shared" si="2"/>
        <v>0</v>
      </c>
      <c r="O44" s="629"/>
      <c r="P44" s="628"/>
      <c r="Q44" s="628"/>
      <c r="R44" s="628">
        <f t="shared" si="3"/>
        <v>0</v>
      </c>
      <c r="S44" s="621"/>
      <c r="T44" s="628"/>
      <c r="U44" s="628"/>
      <c r="V44" s="628">
        <f t="shared" si="4"/>
        <v>0</v>
      </c>
      <c r="W44" s="630"/>
      <c r="X44" s="628"/>
      <c r="Y44" s="628"/>
      <c r="Z44" s="628">
        <f t="shared" si="5"/>
        <v>0</v>
      </c>
      <c r="AA44" s="630"/>
      <c r="AB44" s="628"/>
      <c r="AC44" s="628"/>
      <c r="AD44" s="628">
        <f t="shared" si="6"/>
        <v>0</v>
      </c>
      <c r="AE44" s="630"/>
      <c r="AF44" s="628"/>
      <c r="AG44" s="628"/>
      <c r="AH44" s="628">
        <f t="shared" si="7"/>
        <v>0</v>
      </c>
      <c r="AI44" s="629"/>
      <c r="AJ44" s="722">
        <f t="shared" si="9"/>
        <v>0</v>
      </c>
      <c r="AK44" s="722">
        <f t="shared" si="10"/>
        <v>0</v>
      </c>
      <c r="AL44" s="720">
        <f t="shared" si="8"/>
        <v>0</v>
      </c>
      <c r="AM44" s="723"/>
      <c r="AN44" s="553"/>
      <c r="AO44" s="627"/>
      <c r="AP44" s="626"/>
      <c r="AQ44" s="626"/>
      <c r="AR44" s="626"/>
      <c r="AS44" s="626"/>
      <c r="AT44" s="626"/>
      <c r="AU44" s="626"/>
      <c r="AV44" s="626"/>
      <c r="AW44" s="626"/>
      <c r="AX44" s="626"/>
      <c r="AY44" s="626"/>
      <c r="AZ44" s="626"/>
      <c r="BA44" s="626"/>
      <c r="BB44" s="626"/>
      <c r="BC44" s="626"/>
      <c r="BD44" s="626"/>
      <c r="BE44" s="626"/>
      <c r="BF44" s="626"/>
      <c r="BG44" s="626"/>
      <c r="BH44" s="626"/>
      <c r="BI44" s="626"/>
      <c r="BJ44" s="626"/>
      <c r="BK44" s="626"/>
      <c r="BL44" s="626"/>
      <c r="BM44" s="626"/>
      <c r="BN44" s="626"/>
      <c r="BO44" s="626"/>
      <c r="BP44" s="626"/>
      <c r="BQ44" s="626"/>
      <c r="BR44" s="626"/>
      <c r="BS44" s="626"/>
      <c r="BT44" s="626"/>
      <c r="BU44" s="626"/>
      <c r="BV44" s="626"/>
      <c r="BW44" s="626"/>
      <c r="BX44" s="626"/>
      <c r="BY44" s="626"/>
      <c r="BZ44" s="626"/>
      <c r="CA44" s="626"/>
      <c r="CB44" s="626"/>
      <c r="CC44" s="626"/>
      <c r="CD44" s="626"/>
      <c r="CE44" s="626"/>
      <c r="CF44" s="626"/>
      <c r="CG44" s="626"/>
      <c r="CH44" s="626"/>
      <c r="CI44" s="626"/>
      <c r="CJ44" s="626"/>
      <c r="CK44" s="626"/>
      <c r="CL44" s="626"/>
      <c r="CM44" s="626"/>
      <c r="CN44" s="626"/>
      <c r="CO44" s="626"/>
      <c r="CP44" s="626"/>
      <c r="CQ44" s="626"/>
      <c r="CR44" s="626"/>
      <c r="CS44" s="626"/>
      <c r="CT44" s="626"/>
      <c r="CU44" s="626"/>
      <c r="CV44" s="626"/>
      <c r="CW44" s="626"/>
      <c r="CX44" s="626"/>
      <c r="CY44" s="626"/>
      <c r="CZ44" s="626"/>
      <c r="DA44" s="626"/>
      <c r="DB44" s="626"/>
      <c r="DC44" s="626"/>
      <c r="DD44" s="626"/>
      <c r="DE44" s="626"/>
      <c r="DF44" s="626"/>
      <c r="DG44" s="626"/>
      <c r="DH44" s="626"/>
      <c r="DI44" s="626"/>
      <c r="DJ44" s="626"/>
      <c r="DK44" s="626"/>
      <c r="DL44" s="626"/>
      <c r="DM44" s="626"/>
      <c r="DN44" s="626"/>
      <c r="DO44" s="626"/>
      <c r="DP44" s="626"/>
      <c r="DQ44" s="626"/>
      <c r="DR44" s="626"/>
      <c r="DS44" s="626"/>
      <c r="DT44" s="626"/>
      <c r="DU44" s="626"/>
      <c r="DV44" s="626"/>
      <c r="DW44" s="626"/>
      <c r="DX44" s="626"/>
      <c r="DY44" s="626"/>
      <c r="DZ44" s="626"/>
    </row>
    <row r="45" spans="1:130" s="605" customFormat="1" ht="18.75" hidden="1" customHeight="1">
      <c r="A45" s="632"/>
      <c r="B45" s="634"/>
      <c r="C45" s="629"/>
      <c r="D45" s="628"/>
      <c r="E45" s="628"/>
      <c r="F45" s="628">
        <f t="shared" si="0"/>
        <v>0</v>
      </c>
      <c r="G45" s="629"/>
      <c r="H45" s="628"/>
      <c r="I45" s="628"/>
      <c r="J45" s="628">
        <f t="shared" si="1"/>
        <v>0</v>
      </c>
      <c r="K45" s="629"/>
      <c r="L45" s="628"/>
      <c r="M45" s="628"/>
      <c r="N45" s="628">
        <f t="shared" si="2"/>
        <v>0</v>
      </c>
      <c r="O45" s="629"/>
      <c r="P45" s="628"/>
      <c r="Q45" s="628"/>
      <c r="R45" s="628">
        <f t="shared" si="3"/>
        <v>0</v>
      </c>
      <c r="S45" s="621"/>
      <c r="T45" s="628"/>
      <c r="U45" s="628"/>
      <c r="V45" s="628">
        <f t="shared" si="4"/>
        <v>0</v>
      </c>
      <c r="W45" s="630"/>
      <c r="X45" s="628"/>
      <c r="Y45" s="628"/>
      <c r="Z45" s="628">
        <f t="shared" si="5"/>
        <v>0</v>
      </c>
      <c r="AA45" s="630"/>
      <c r="AB45" s="628"/>
      <c r="AC45" s="628"/>
      <c r="AD45" s="628">
        <f t="shared" si="6"/>
        <v>0</v>
      </c>
      <c r="AE45" s="630"/>
      <c r="AF45" s="628"/>
      <c r="AG45" s="628"/>
      <c r="AH45" s="628">
        <f t="shared" si="7"/>
        <v>0</v>
      </c>
      <c r="AI45" s="629"/>
      <c r="AJ45" s="722">
        <f t="shared" si="9"/>
        <v>0</v>
      </c>
      <c r="AK45" s="722">
        <f t="shared" si="10"/>
        <v>0</v>
      </c>
      <c r="AL45" s="720">
        <f t="shared" si="8"/>
        <v>0</v>
      </c>
      <c r="AM45" s="723"/>
      <c r="AN45" s="553"/>
      <c r="AO45" s="627"/>
      <c r="AP45" s="626"/>
      <c r="AQ45" s="626"/>
      <c r="AR45" s="626"/>
      <c r="AS45" s="626"/>
      <c r="AT45" s="626"/>
      <c r="AU45" s="626"/>
      <c r="AV45" s="626"/>
      <c r="AW45" s="626"/>
      <c r="AX45" s="626"/>
      <c r="AY45" s="626"/>
      <c r="AZ45" s="626"/>
      <c r="BA45" s="626"/>
      <c r="BB45" s="626"/>
      <c r="BC45" s="626"/>
      <c r="BD45" s="626"/>
      <c r="BE45" s="626"/>
      <c r="BF45" s="626"/>
      <c r="BG45" s="626"/>
      <c r="BH45" s="626"/>
      <c r="BI45" s="626"/>
      <c r="BJ45" s="626"/>
      <c r="BK45" s="626"/>
      <c r="BL45" s="626"/>
      <c r="BM45" s="626"/>
      <c r="BN45" s="626"/>
      <c r="BO45" s="626"/>
      <c r="BP45" s="626"/>
      <c r="BQ45" s="626"/>
      <c r="BR45" s="626"/>
      <c r="BS45" s="626"/>
      <c r="BT45" s="626"/>
      <c r="BU45" s="626"/>
      <c r="BV45" s="626"/>
      <c r="BW45" s="626"/>
      <c r="BX45" s="626"/>
      <c r="BY45" s="626"/>
      <c r="BZ45" s="626"/>
      <c r="CA45" s="626"/>
      <c r="CB45" s="626"/>
      <c r="CC45" s="626"/>
      <c r="CD45" s="626"/>
      <c r="CE45" s="626"/>
      <c r="CF45" s="626"/>
      <c r="CG45" s="626"/>
      <c r="CH45" s="626"/>
      <c r="CI45" s="626"/>
      <c r="CJ45" s="626"/>
      <c r="CK45" s="626"/>
      <c r="CL45" s="626"/>
      <c r="CM45" s="626"/>
      <c r="CN45" s="626"/>
      <c r="CO45" s="626"/>
      <c r="CP45" s="626"/>
      <c r="CQ45" s="626"/>
      <c r="CR45" s="626"/>
      <c r="CS45" s="626"/>
      <c r="CT45" s="626"/>
      <c r="CU45" s="626"/>
      <c r="CV45" s="626"/>
      <c r="CW45" s="626"/>
      <c r="CX45" s="626"/>
      <c r="CY45" s="626"/>
      <c r="CZ45" s="626"/>
      <c r="DA45" s="626"/>
      <c r="DB45" s="626"/>
      <c r="DC45" s="626"/>
      <c r="DD45" s="626"/>
      <c r="DE45" s="626"/>
      <c r="DF45" s="626"/>
      <c r="DG45" s="626"/>
      <c r="DH45" s="626"/>
      <c r="DI45" s="626"/>
      <c r="DJ45" s="626"/>
      <c r="DK45" s="626"/>
      <c r="DL45" s="626"/>
      <c r="DM45" s="626"/>
      <c r="DN45" s="626"/>
      <c r="DO45" s="626"/>
      <c r="DP45" s="626"/>
      <c r="DQ45" s="626"/>
      <c r="DR45" s="626"/>
      <c r="DS45" s="626"/>
      <c r="DT45" s="626"/>
      <c r="DU45" s="626"/>
      <c r="DV45" s="626"/>
      <c r="DW45" s="626"/>
      <c r="DX45" s="626"/>
      <c r="DY45" s="626"/>
      <c r="DZ45" s="626"/>
    </row>
    <row r="46" spans="1:130" s="605" customFormat="1" ht="18.75" hidden="1" customHeight="1">
      <c r="A46" s="632"/>
      <c r="B46" s="634"/>
      <c r="C46" s="629"/>
      <c r="D46" s="628"/>
      <c r="E46" s="628"/>
      <c r="F46" s="628">
        <f t="shared" si="0"/>
        <v>0</v>
      </c>
      <c r="G46" s="629"/>
      <c r="H46" s="628"/>
      <c r="I46" s="628"/>
      <c r="J46" s="628">
        <f t="shared" si="1"/>
        <v>0</v>
      </c>
      <c r="K46" s="629"/>
      <c r="L46" s="628"/>
      <c r="M46" s="628"/>
      <c r="N46" s="628">
        <f t="shared" si="2"/>
        <v>0</v>
      </c>
      <c r="O46" s="629"/>
      <c r="P46" s="628"/>
      <c r="Q46" s="628"/>
      <c r="R46" s="628">
        <f t="shared" si="3"/>
        <v>0</v>
      </c>
      <c r="S46" s="621"/>
      <c r="T46" s="628"/>
      <c r="U46" s="628"/>
      <c r="V46" s="628">
        <f t="shared" si="4"/>
        <v>0</v>
      </c>
      <c r="W46" s="630"/>
      <c r="X46" s="628"/>
      <c r="Y46" s="628"/>
      <c r="Z46" s="628">
        <f t="shared" si="5"/>
        <v>0</v>
      </c>
      <c r="AA46" s="630"/>
      <c r="AB46" s="628"/>
      <c r="AC46" s="628"/>
      <c r="AD46" s="628">
        <f t="shared" si="6"/>
        <v>0</v>
      </c>
      <c r="AE46" s="630"/>
      <c r="AF46" s="628"/>
      <c r="AG46" s="628"/>
      <c r="AH46" s="628">
        <f t="shared" si="7"/>
        <v>0</v>
      </c>
      <c r="AI46" s="629"/>
      <c r="AJ46" s="722">
        <f t="shared" si="9"/>
        <v>0</v>
      </c>
      <c r="AK46" s="722">
        <f t="shared" si="10"/>
        <v>0</v>
      </c>
      <c r="AL46" s="720">
        <f t="shared" si="8"/>
        <v>0</v>
      </c>
      <c r="AM46" s="723"/>
      <c r="AN46" s="553"/>
      <c r="AO46" s="627"/>
      <c r="AP46" s="626"/>
      <c r="AQ46" s="626"/>
      <c r="AR46" s="626"/>
      <c r="AS46" s="626"/>
      <c r="AT46" s="626"/>
      <c r="AU46" s="626"/>
      <c r="AV46" s="626"/>
      <c r="AW46" s="626"/>
      <c r="AX46" s="626"/>
      <c r="AY46" s="626"/>
      <c r="AZ46" s="626"/>
      <c r="BA46" s="626"/>
      <c r="BB46" s="626"/>
      <c r="BC46" s="626"/>
      <c r="BD46" s="626"/>
      <c r="BE46" s="626"/>
      <c r="BF46" s="626"/>
      <c r="BG46" s="626"/>
      <c r="BH46" s="626"/>
      <c r="BI46" s="626"/>
      <c r="BJ46" s="626"/>
      <c r="BK46" s="626"/>
      <c r="BL46" s="626"/>
      <c r="BM46" s="626"/>
      <c r="BN46" s="626"/>
      <c r="BO46" s="626"/>
      <c r="BP46" s="626"/>
      <c r="BQ46" s="626"/>
      <c r="BR46" s="626"/>
      <c r="BS46" s="626"/>
      <c r="BT46" s="626"/>
      <c r="BU46" s="626"/>
      <c r="BV46" s="626"/>
      <c r="BW46" s="626"/>
      <c r="BX46" s="626"/>
      <c r="BY46" s="626"/>
      <c r="BZ46" s="626"/>
      <c r="CA46" s="626"/>
      <c r="CB46" s="626"/>
      <c r="CC46" s="626"/>
      <c r="CD46" s="626"/>
      <c r="CE46" s="626"/>
      <c r="CF46" s="626"/>
      <c r="CG46" s="626"/>
      <c r="CH46" s="626"/>
      <c r="CI46" s="626"/>
      <c r="CJ46" s="626"/>
      <c r="CK46" s="626"/>
      <c r="CL46" s="626"/>
      <c r="CM46" s="626"/>
      <c r="CN46" s="626"/>
      <c r="CO46" s="626"/>
      <c r="CP46" s="626"/>
      <c r="CQ46" s="626"/>
      <c r="CR46" s="626"/>
      <c r="CS46" s="626"/>
      <c r="CT46" s="626"/>
      <c r="CU46" s="626"/>
      <c r="CV46" s="626"/>
      <c r="CW46" s="626"/>
      <c r="CX46" s="626"/>
      <c r="CY46" s="626"/>
      <c r="CZ46" s="626"/>
      <c r="DA46" s="626"/>
      <c r="DB46" s="626"/>
      <c r="DC46" s="626"/>
      <c r="DD46" s="626"/>
      <c r="DE46" s="626"/>
      <c r="DF46" s="626"/>
      <c r="DG46" s="626"/>
      <c r="DH46" s="626"/>
      <c r="DI46" s="626"/>
      <c r="DJ46" s="626"/>
      <c r="DK46" s="626"/>
      <c r="DL46" s="626"/>
      <c r="DM46" s="626"/>
      <c r="DN46" s="626"/>
      <c r="DO46" s="626"/>
      <c r="DP46" s="626"/>
      <c r="DQ46" s="626"/>
      <c r="DR46" s="626"/>
      <c r="DS46" s="626"/>
      <c r="DT46" s="626"/>
      <c r="DU46" s="626"/>
      <c r="DV46" s="626"/>
      <c r="DW46" s="626"/>
      <c r="DX46" s="626"/>
      <c r="DY46" s="626"/>
      <c r="DZ46" s="626"/>
    </row>
    <row r="47" spans="1:130" s="605" customFormat="1" ht="18.75" hidden="1" customHeight="1">
      <c r="A47" s="632"/>
      <c r="B47" s="634"/>
      <c r="C47" s="629"/>
      <c r="D47" s="628"/>
      <c r="E47" s="628"/>
      <c r="F47" s="628">
        <f t="shared" si="0"/>
        <v>0</v>
      </c>
      <c r="G47" s="629"/>
      <c r="H47" s="628"/>
      <c r="I47" s="628"/>
      <c r="J47" s="628">
        <f t="shared" si="1"/>
        <v>0</v>
      </c>
      <c r="K47" s="629"/>
      <c r="L47" s="628"/>
      <c r="M47" s="628"/>
      <c r="N47" s="628">
        <f t="shared" si="2"/>
        <v>0</v>
      </c>
      <c r="O47" s="629"/>
      <c r="P47" s="628"/>
      <c r="Q47" s="628"/>
      <c r="R47" s="628">
        <f t="shared" si="3"/>
        <v>0</v>
      </c>
      <c r="S47" s="621"/>
      <c r="T47" s="628"/>
      <c r="U47" s="628"/>
      <c r="V47" s="628">
        <f t="shared" si="4"/>
        <v>0</v>
      </c>
      <c r="W47" s="630"/>
      <c r="X47" s="628"/>
      <c r="Y47" s="628"/>
      <c r="Z47" s="628">
        <f t="shared" si="5"/>
        <v>0</v>
      </c>
      <c r="AA47" s="630"/>
      <c r="AB47" s="628"/>
      <c r="AC47" s="628"/>
      <c r="AD47" s="628">
        <f t="shared" si="6"/>
        <v>0</v>
      </c>
      <c r="AE47" s="630"/>
      <c r="AF47" s="628"/>
      <c r="AG47" s="628"/>
      <c r="AH47" s="628">
        <f t="shared" si="7"/>
        <v>0</v>
      </c>
      <c r="AI47" s="629"/>
      <c r="AJ47" s="722">
        <f t="shared" si="9"/>
        <v>0</v>
      </c>
      <c r="AK47" s="722">
        <f t="shared" si="10"/>
        <v>0</v>
      </c>
      <c r="AL47" s="720">
        <f t="shared" si="8"/>
        <v>0</v>
      </c>
      <c r="AM47" s="723"/>
      <c r="AN47" s="553"/>
      <c r="AO47" s="627"/>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C47" s="626"/>
      <c r="CD47" s="626"/>
      <c r="CE47" s="626"/>
      <c r="CF47" s="626"/>
      <c r="CG47" s="626"/>
      <c r="CH47" s="626"/>
      <c r="CI47" s="626"/>
      <c r="CJ47" s="626"/>
      <c r="CK47" s="626"/>
      <c r="CL47" s="626"/>
      <c r="CM47" s="626"/>
      <c r="CN47" s="626"/>
      <c r="CO47" s="626"/>
      <c r="CP47" s="626"/>
      <c r="CQ47" s="626"/>
      <c r="CR47" s="626"/>
      <c r="CS47" s="626"/>
      <c r="CT47" s="626"/>
      <c r="CU47" s="626"/>
      <c r="CV47" s="626"/>
      <c r="CW47" s="626"/>
      <c r="CX47" s="626"/>
      <c r="CY47" s="626"/>
      <c r="CZ47" s="626"/>
      <c r="DA47" s="626"/>
      <c r="DB47" s="626"/>
      <c r="DC47" s="626"/>
      <c r="DD47" s="626"/>
      <c r="DE47" s="626"/>
      <c r="DF47" s="626"/>
      <c r="DG47" s="626"/>
      <c r="DH47" s="626"/>
      <c r="DI47" s="626"/>
      <c r="DJ47" s="626"/>
      <c r="DK47" s="626"/>
      <c r="DL47" s="626"/>
      <c r="DM47" s="626"/>
      <c r="DN47" s="626"/>
      <c r="DO47" s="626"/>
      <c r="DP47" s="626"/>
      <c r="DQ47" s="626"/>
      <c r="DR47" s="626"/>
      <c r="DS47" s="626"/>
      <c r="DT47" s="626"/>
      <c r="DU47" s="626"/>
      <c r="DV47" s="626"/>
      <c r="DW47" s="626"/>
      <c r="DX47" s="626"/>
      <c r="DY47" s="626"/>
      <c r="DZ47" s="626"/>
    </row>
    <row r="48" spans="1:130" s="605" customFormat="1" ht="18.75" hidden="1" customHeight="1">
      <c r="A48" s="632"/>
      <c r="B48" s="634"/>
      <c r="C48" s="629"/>
      <c r="D48" s="628"/>
      <c r="E48" s="628"/>
      <c r="F48" s="628">
        <f t="shared" si="0"/>
        <v>0</v>
      </c>
      <c r="G48" s="629"/>
      <c r="H48" s="628"/>
      <c r="I48" s="628"/>
      <c r="J48" s="628">
        <f t="shared" si="1"/>
        <v>0</v>
      </c>
      <c r="K48" s="629"/>
      <c r="L48" s="628"/>
      <c r="M48" s="628"/>
      <c r="N48" s="628">
        <f t="shared" si="2"/>
        <v>0</v>
      </c>
      <c r="O48" s="629"/>
      <c r="P48" s="628"/>
      <c r="Q48" s="628"/>
      <c r="R48" s="628">
        <f t="shared" si="3"/>
        <v>0</v>
      </c>
      <c r="S48" s="621"/>
      <c r="T48" s="628"/>
      <c r="U48" s="628"/>
      <c r="V48" s="628">
        <f t="shared" si="4"/>
        <v>0</v>
      </c>
      <c r="W48" s="630"/>
      <c r="X48" s="628"/>
      <c r="Y48" s="628"/>
      <c r="Z48" s="628">
        <f t="shared" si="5"/>
        <v>0</v>
      </c>
      <c r="AA48" s="630"/>
      <c r="AB48" s="628"/>
      <c r="AC48" s="628"/>
      <c r="AD48" s="628">
        <f t="shared" si="6"/>
        <v>0</v>
      </c>
      <c r="AE48" s="630"/>
      <c r="AF48" s="628"/>
      <c r="AG48" s="628"/>
      <c r="AH48" s="628">
        <f t="shared" si="7"/>
        <v>0</v>
      </c>
      <c r="AI48" s="629"/>
      <c r="AJ48" s="722">
        <f t="shared" si="9"/>
        <v>0</v>
      </c>
      <c r="AK48" s="722">
        <f t="shared" si="10"/>
        <v>0</v>
      </c>
      <c r="AL48" s="720">
        <f t="shared" si="8"/>
        <v>0</v>
      </c>
      <c r="AM48" s="723"/>
      <c r="AN48" s="553"/>
      <c r="AO48" s="627"/>
      <c r="AP48" s="626"/>
      <c r="AQ48" s="626"/>
      <c r="AR48" s="626"/>
      <c r="AS48" s="626"/>
      <c r="AT48" s="626"/>
      <c r="AU48" s="626"/>
      <c r="AV48" s="626"/>
      <c r="AW48" s="626"/>
      <c r="AX48" s="626"/>
      <c r="AY48" s="626"/>
      <c r="AZ48" s="626"/>
      <c r="BA48" s="626"/>
      <c r="BB48" s="626"/>
      <c r="BC48" s="626"/>
      <c r="BD48" s="626"/>
      <c r="BE48" s="626"/>
      <c r="BF48" s="626"/>
      <c r="BG48" s="626"/>
      <c r="BH48" s="626"/>
      <c r="BI48" s="626"/>
      <c r="BJ48" s="626"/>
      <c r="BK48" s="626"/>
      <c r="BL48" s="626"/>
      <c r="BM48" s="626"/>
      <c r="BN48" s="626"/>
      <c r="BO48" s="626"/>
      <c r="BP48" s="626"/>
      <c r="BQ48" s="626"/>
      <c r="BR48" s="626"/>
      <c r="BS48" s="626"/>
      <c r="BT48" s="626"/>
      <c r="BU48" s="626"/>
      <c r="BV48" s="626"/>
      <c r="BW48" s="626"/>
      <c r="BX48" s="626"/>
      <c r="BY48" s="626"/>
      <c r="BZ48" s="626"/>
      <c r="CA48" s="626"/>
      <c r="CB48" s="626"/>
      <c r="CC48" s="626"/>
      <c r="CD48" s="626"/>
      <c r="CE48" s="626"/>
      <c r="CF48" s="626"/>
      <c r="CG48" s="626"/>
      <c r="CH48" s="626"/>
      <c r="CI48" s="626"/>
      <c r="CJ48" s="626"/>
      <c r="CK48" s="626"/>
      <c r="CL48" s="626"/>
      <c r="CM48" s="626"/>
      <c r="CN48" s="626"/>
      <c r="CO48" s="626"/>
      <c r="CP48" s="626"/>
      <c r="CQ48" s="626"/>
      <c r="CR48" s="626"/>
      <c r="CS48" s="626"/>
      <c r="CT48" s="626"/>
      <c r="CU48" s="626"/>
      <c r="CV48" s="626"/>
      <c r="CW48" s="626"/>
      <c r="CX48" s="626"/>
      <c r="CY48" s="626"/>
      <c r="CZ48" s="626"/>
      <c r="DA48" s="626"/>
      <c r="DB48" s="626"/>
      <c r="DC48" s="626"/>
      <c r="DD48" s="626"/>
      <c r="DE48" s="626"/>
      <c r="DF48" s="626"/>
      <c r="DG48" s="626"/>
      <c r="DH48" s="626"/>
      <c r="DI48" s="626"/>
      <c r="DJ48" s="626"/>
      <c r="DK48" s="626"/>
      <c r="DL48" s="626"/>
      <c r="DM48" s="626"/>
      <c r="DN48" s="626"/>
      <c r="DO48" s="626"/>
      <c r="DP48" s="626"/>
      <c r="DQ48" s="626"/>
      <c r="DR48" s="626"/>
      <c r="DS48" s="626"/>
      <c r="DT48" s="626"/>
      <c r="DU48" s="626"/>
      <c r="DV48" s="626"/>
      <c r="DW48" s="626"/>
      <c r="DX48" s="626"/>
      <c r="DY48" s="626"/>
      <c r="DZ48" s="626"/>
    </row>
    <row r="49" spans="1:130" s="605" customFormat="1" ht="18.75" hidden="1" customHeight="1">
      <c r="A49" s="632"/>
      <c r="B49" s="634"/>
      <c r="C49" s="629"/>
      <c r="D49" s="628"/>
      <c r="E49" s="628"/>
      <c r="F49" s="628">
        <f t="shared" si="0"/>
        <v>0</v>
      </c>
      <c r="G49" s="629"/>
      <c r="H49" s="628"/>
      <c r="I49" s="628"/>
      <c r="J49" s="628">
        <f t="shared" si="1"/>
        <v>0</v>
      </c>
      <c r="K49" s="629"/>
      <c r="L49" s="628"/>
      <c r="M49" s="628"/>
      <c r="N49" s="628">
        <f t="shared" si="2"/>
        <v>0</v>
      </c>
      <c r="O49" s="629"/>
      <c r="P49" s="628"/>
      <c r="Q49" s="628"/>
      <c r="R49" s="628">
        <f t="shared" si="3"/>
        <v>0</v>
      </c>
      <c r="S49" s="621"/>
      <c r="T49" s="628"/>
      <c r="U49" s="628"/>
      <c r="V49" s="628">
        <f t="shared" si="4"/>
        <v>0</v>
      </c>
      <c r="W49" s="630"/>
      <c r="X49" s="628"/>
      <c r="Y49" s="628"/>
      <c r="Z49" s="628">
        <f t="shared" si="5"/>
        <v>0</v>
      </c>
      <c r="AA49" s="630"/>
      <c r="AB49" s="628"/>
      <c r="AC49" s="628"/>
      <c r="AD49" s="628">
        <f t="shared" si="6"/>
        <v>0</v>
      </c>
      <c r="AE49" s="630"/>
      <c r="AF49" s="628"/>
      <c r="AG49" s="628"/>
      <c r="AH49" s="628">
        <f t="shared" si="7"/>
        <v>0</v>
      </c>
      <c r="AI49" s="629"/>
      <c r="AJ49" s="722">
        <f t="shared" si="9"/>
        <v>0</v>
      </c>
      <c r="AK49" s="722">
        <f t="shared" si="10"/>
        <v>0</v>
      </c>
      <c r="AL49" s="720">
        <f t="shared" si="8"/>
        <v>0</v>
      </c>
      <c r="AM49" s="723"/>
      <c r="AN49" s="553"/>
      <c r="AO49" s="627"/>
      <c r="AP49" s="626"/>
      <c r="AQ49" s="626"/>
      <c r="AR49" s="626"/>
      <c r="AS49" s="626"/>
      <c r="AT49" s="626"/>
      <c r="AU49" s="626"/>
      <c r="AV49" s="626"/>
      <c r="AW49" s="626"/>
      <c r="AX49" s="626"/>
      <c r="AY49" s="626"/>
      <c r="AZ49" s="626"/>
      <c r="BA49" s="626"/>
      <c r="BB49" s="626"/>
      <c r="BC49" s="626"/>
      <c r="BD49" s="626"/>
      <c r="BE49" s="626"/>
      <c r="BF49" s="626"/>
      <c r="BG49" s="626"/>
      <c r="BH49" s="626"/>
      <c r="BI49" s="626"/>
      <c r="BJ49" s="626"/>
      <c r="BK49" s="626"/>
      <c r="BL49" s="626"/>
      <c r="BM49" s="626"/>
      <c r="BN49" s="626"/>
      <c r="BO49" s="626"/>
      <c r="BP49" s="626"/>
      <c r="BQ49" s="626"/>
      <c r="BR49" s="626"/>
      <c r="BS49" s="626"/>
      <c r="BT49" s="626"/>
      <c r="BU49" s="626"/>
      <c r="BV49" s="626"/>
      <c r="BW49" s="626"/>
      <c r="BX49" s="626"/>
      <c r="BY49" s="626"/>
      <c r="BZ49" s="626"/>
      <c r="CA49" s="626"/>
      <c r="CB49" s="626"/>
      <c r="CC49" s="626"/>
      <c r="CD49" s="626"/>
      <c r="CE49" s="626"/>
      <c r="CF49" s="626"/>
      <c r="CG49" s="626"/>
      <c r="CH49" s="626"/>
      <c r="CI49" s="626"/>
      <c r="CJ49" s="626"/>
      <c r="CK49" s="626"/>
      <c r="CL49" s="626"/>
      <c r="CM49" s="626"/>
      <c r="CN49" s="626"/>
      <c r="CO49" s="626"/>
      <c r="CP49" s="626"/>
      <c r="CQ49" s="626"/>
      <c r="CR49" s="626"/>
      <c r="CS49" s="626"/>
      <c r="CT49" s="626"/>
      <c r="CU49" s="626"/>
      <c r="CV49" s="626"/>
      <c r="CW49" s="626"/>
      <c r="CX49" s="626"/>
      <c r="CY49" s="626"/>
      <c r="CZ49" s="626"/>
      <c r="DA49" s="626"/>
      <c r="DB49" s="626"/>
      <c r="DC49" s="626"/>
      <c r="DD49" s="626"/>
      <c r="DE49" s="626"/>
      <c r="DF49" s="626"/>
      <c r="DG49" s="626"/>
      <c r="DH49" s="626"/>
      <c r="DI49" s="626"/>
      <c r="DJ49" s="626"/>
      <c r="DK49" s="626"/>
      <c r="DL49" s="626"/>
      <c r="DM49" s="626"/>
      <c r="DN49" s="626"/>
      <c r="DO49" s="626"/>
      <c r="DP49" s="626"/>
      <c r="DQ49" s="626"/>
      <c r="DR49" s="626"/>
      <c r="DS49" s="626"/>
      <c r="DT49" s="626"/>
      <c r="DU49" s="626"/>
      <c r="DV49" s="626"/>
      <c r="DW49" s="626"/>
      <c r="DX49" s="626"/>
      <c r="DY49" s="626"/>
      <c r="DZ49" s="626"/>
    </row>
    <row r="50" spans="1:130" s="605" customFormat="1" ht="18.75" hidden="1" customHeight="1">
      <c r="A50" s="632"/>
      <c r="B50" s="631"/>
      <c r="C50" s="629"/>
      <c r="D50" s="628"/>
      <c r="E50" s="628"/>
      <c r="F50" s="628">
        <f t="shared" si="0"/>
        <v>0</v>
      </c>
      <c r="G50" s="629"/>
      <c r="H50" s="628"/>
      <c r="I50" s="628"/>
      <c r="J50" s="628">
        <f t="shared" si="1"/>
        <v>0</v>
      </c>
      <c r="K50" s="629"/>
      <c r="L50" s="628"/>
      <c r="M50" s="628"/>
      <c r="N50" s="628">
        <f t="shared" si="2"/>
        <v>0</v>
      </c>
      <c r="O50" s="629"/>
      <c r="P50" s="628"/>
      <c r="Q50" s="628"/>
      <c r="R50" s="628">
        <f t="shared" si="3"/>
        <v>0</v>
      </c>
      <c r="S50" s="621"/>
      <c r="T50" s="628"/>
      <c r="U50" s="628"/>
      <c r="V50" s="628">
        <f t="shared" si="4"/>
        <v>0</v>
      </c>
      <c r="W50" s="630"/>
      <c r="X50" s="628"/>
      <c r="Y50" s="628"/>
      <c r="Z50" s="628">
        <f t="shared" si="5"/>
        <v>0</v>
      </c>
      <c r="AA50" s="630"/>
      <c r="AB50" s="628"/>
      <c r="AC50" s="628"/>
      <c r="AD50" s="628">
        <f t="shared" si="6"/>
        <v>0</v>
      </c>
      <c r="AE50" s="630"/>
      <c r="AF50" s="628"/>
      <c r="AG50" s="628"/>
      <c r="AH50" s="628">
        <f t="shared" si="7"/>
        <v>0</v>
      </c>
      <c r="AI50" s="629"/>
      <c r="AJ50" s="722">
        <f t="shared" si="9"/>
        <v>0</v>
      </c>
      <c r="AK50" s="722">
        <f t="shared" si="10"/>
        <v>0</v>
      </c>
      <c r="AL50" s="720">
        <f t="shared" si="8"/>
        <v>0</v>
      </c>
      <c r="AM50" s="723"/>
      <c r="AN50" s="553"/>
      <c r="AO50" s="627"/>
      <c r="AP50" s="626"/>
      <c r="AQ50" s="626"/>
      <c r="AR50" s="626"/>
      <c r="AS50" s="626"/>
      <c r="AT50" s="626"/>
      <c r="AU50" s="626"/>
      <c r="AV50" s="626"/>
      <c r="AW50" s="626"/>
      <c r="AX50" s="626"/>
      <c r="AY50" s="626"/>
      <c r="AZ50" s="626"/>
      <c r="BA50" s="626"/>
      <c r="BB50" s="626"/>
      <c r="BC50" s="626"/>
      <c r="BD50" s="626"/>
      <c r="BE50" s="626"/>
      <c r="BF50" s="626"/>
      <c r="BG50" s="626"/>
      <c r="BH50" s="626"/>
      <c r="BI50" s="626"/>
      <c r="BJ50" s="626"/>
      <c r="BK50" s="626"/>
      <c r="BL50" s="626"/>
      <c r="BM50" s="626"/>
      <c r="BN50" s="626"/>
      <c r="BO50" s="626"/>
      <c r="BP50" s="626"/>
      <c r="BQ50" s="626"/>
      <c r="BR50" s="626"/>
      <c r="BS50" s="626"/>
      <c r="BT50" s="626"/>
      <c r="BU50" s="626"/>
      <c r="BV50" s="626"/>
      <c r="BW50" s="626"/>
      <c r="BX50" s="626"/>
      <c r="BY50" s="626"/>
      <c r="BZ50" s="626"/>
      <c r="CA50" s="626"/>
      <c r="CB50" s="626"/>
      <c r="CC50" s="626"/>
      <c r="CD50" s="626"/>
      <c r="CE50" s="626"/>
      <c r="CF50" s="626"/>
      <c r="CG50" s="626"/>
      <c r="CH50" s="626"/>
      <c r="CI50" s="626"/>
      <c r="CJ50" s="626"/>
      <c r="CK50" s="626"/>
      <c r="CL50" s="626"/>
      <c r="CM50" s="626"/>
      <c r="CN50" s="626"/>
      <c r="CO50" s="626"/>
      <c r="CP50" s="626"/>
      <c r="CQ50" s="626"/>
      <c r="CR50" s="626"/>
      <c r="CS50" s="626"/>
      <c r="CT50" s="626"/>
      <c r="CU50" s="626"/>
      <c r="CV50" s="626"/>
      <c r="CW50" s="626"/>
      <c r="CX50" s="626"/>
      <c r="CY50" s="626"/>
      <c r="CZ50" s="626"/>
      <c r="DA50" s="626"/>
      <c r="DB50" s="626"/>
      <c r="DC50" s="626"/>
      <c r="DD50" s="626"/>
      <c r="DE50" s="626"/>
      <c r="DF50" s="626"/>
      <c r="DG50" s="626"/>
      <c r="DH50" s="626"/>
      <c r="DI50" s="626"/>
      <c r="DJ50" s="626"/>
      <c r="DK50" s="626"/>
      <c r="DL50" s="626"/>
      <c r="DM50" s="626"/>
      <c r="DN50" s="626"/>
      <c r="DO50" s="626"/>
      <c r="DP50" s="626"/>
      <c r="DQ50" s="626"/>
      <c r="DR50" s="626"/>
      <c r="DS50" s="626"/>
      <c r="DT50" s="626"/>
      <c r="DU50" s="626"/>
      <c r="DV50" s="626"/>
      <c r="DW50" s="626"/>
      <c r="DX50" s="626"/>
      <c r="DY50" s="626"/>
      <c r="DZ50" s="626"/>
    </row>
    <row r="51" spans="1:130" s="605" customFormat="1" ht="18.75" hidden="1" customHeight="1">
      <c r="A51" s="632"/>
      <c r="B51" s="633"/>
      <c r="C51" s="629"/>
      <c r="D51" s="628"/>
      <c r="E51" s="628"/>
      <c r="F51" s="628">
        <f t="shared" si="0"/>
        <v>0</v>
      </c>
      <c r="G51" s="629"/>
      <c r="H51" s="628"/>
      <c r="I51" s="628"/>
      <c r="J51" s="628">
        <f t="shared" si="1"/>
        <v>0</v>
      </c>
      <c r="K51" s="629"/>
      <c r="L51" s="628"/>
      <c r="M51" s="628"/>
      <c r="N51" s="628">
        <f t="shared" si="2"/>
        <v>0</v>
      </c>
      <c r="O51" s="629"/>
      <c r="P51" s="628"/>
      <c r="Q51" s="628"/>
      <c r="R51" s="628">
        <f t="shared" si="3"/>
        <v>0</v>
      </c>
      <c r="S51" s="621"/>
      <c r="T51" s="628"/>
      <c r="U51" s="628"/>
      <c r="V51" s="628">
        <f t="shared" si="4"/>
        <v>0</v>
      </c>
      <c r="W51" s="630"/>
      <c r="X51" s="628"/>
      <c r="Y51" s="628"/>
      <c r="Z51" s="628">
        <f t="shared" si="5"/>
        <v>0</v>
      </c>
      <c r="AA51" s="630"/>
      <c r="AB51" s="628"/>
      <c r="AC51" s="628"/>
      <c r="AD51" s="628">
        <f t="shared" si="6"/>
        <v>0</v>
      </c>
      <c r="AE51" s="630"/>
      <c r="AF51" s="628"/>
      <c r="AG51" s="628"/>
      <c r="AH51" s="628">
        <f t="shared" si="7"/>
        <v>0</v>
      </c>
      <c r="AI51" s="629"/>
      <c r="AJ51" s="722">
        <f t="shared" si="9"/>
        <v>0</v>
      </c>
      <c r="AK51" s="722">
        <f t="shared" si="10"/>
        <v>0</v>
      </c>
      <c r="AL51" s="720">
        <f t="shared" si="8"/>
        <v>0</v>
      </c>
      <c r="AM51" s="723"/>
      <c r="AN51" s="553"/>
      <c r="AO51" s="627"/>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6"/>
      <c r="BN51" s="626"/>
      <c r="BO51" s="626"/>
      <c r="BP51" s="626"/>
      <c r="BQ51" s="626"/>
      <c r="BR51" s="626"/>
      <c r="BS51" s="626"/>
      <c r="BT51" s="626"/>
      <c r="BU51" s="626"/>
      <c r="BV51" s="626"/>
      <c r="BW51" s="626"/>
      <c r="BX51" s="626"/>
      <c r="BY51" s="626"/>
      <c r="BZ51" s="626"/>
      <c r="CA51" s="626"/>
      <c r="CB51" s="626"/>
      <c r="CC51" s="626"/>
      <c r="CD51" s="626"/>
      <c r="CE51" s="626"/>
      <c r="CF51" s="626"/>
      <c r="CG51" s="626"/>
      <c r="CH51" s="626"/>
      <c r="CI51" s="626"/>
      <c r="CJ51" s="626"/>
      <c r="CK51" s="626"/>
      <c r="CL51" s="626"/>
      <c r="CM51" s="626"/>
      <c r="CN51" s="626"/>
      <c r="CO51" s="626"/>
      <c r="CP51" s="626"/>
      <c r="CQ51" s="626"/>
      <c r="CR51" s="626"/>
      <c r="CS51" s="626"/>
      <c r="CT51" s="626"/>
      <c r="CU51" s="626"/>
      <c r="CV51" s="626"/>
      <c r="CW51" s="626"/>
      <c r="CX51" s="626"/>
      <c r="CY51" s="626"/>
      <c r="CZ51" s="626"/>
      <c r="DA51" s="626"/>
      <c r="DB51" s="626"/>
      <c r="DC51" s="626"/>
      <c r="DD51" s="626"/>
      <c r="DE51" s="626"/>
      <c r="DF51" s="626"/>
      <c r="DG51" s="626"/>
      <c r="DH51" s="626"/>
      <c r="DI51" s="626"/>
      <c r="DJ51" s="626"/>
      <c r="DK51" s="626"/>
      <c r="DL51" s="626"/>
      <c r="DM51" s="626"/>
      <c r="DN51" s="626"/>
      <c r="DO51" s="626"/>
      <c r="DP51" s="626"/>
      <c r="DQ51" s="626"/>
      <c r="DR51" s="626"/>
      <c r="DS51" s="626"/>
      <c r="DT51" s="626"/>
      <c r="DU51" s="626"/>
      <c r="DV51" s="626"/>
      <c r="DW51" s="626"/>
      <c r="DX51" s="626"/>
      <c r="DY51" s="626"/>
      <c r="DZ51" s="626"/>
    </row>
    <row r="52" spans="1:130" s="605" customFormat="1" ht="18.75" hidden="1" customHeight="1">
      <c r="A52" s="632"/>
      <c r="B52" s="631"/>
      <c r="C52" s="629"/>
      <c r="D52" s="628"/>
      <c r="E52" s="628"/>
      <c r="F52" s="628">
        <f t="shared" si="0"/>
        <v>0</v>
      </c>
      <c r="G52" s="629"/>
      <c r="H52" s="628"/>
      <c r="I52" s="628"/>
      <c r="J52" s="628">
        <f t="shared" si="1"/>
        <v>0</v>
      </c>
      <c r="K52" s="629"/>
      <c r="L52" s="628"/>
      <c r="M52" s="628"/>
      <c r="N52" s="628">
        <f t="shared" si="2"/>
        <v>0</v>
      </c>
      <c r="O52" s="629"/>
      <c r="P52" s="628"/>
      <c r="Q52" s="628"/>
      <c r="R52" s="628">
        <f t="shared" si="3"/>
        <v>0</v>
      </c>
      <c r="S52" s="621"/>
      <c r="T52" s="628"/>
      <c r="U52" s="628"/>
      <c r="V52" s="628">
        <f t="shared" si="4"/>
        <v>0</v>
      </c>
      <c r="W52" s="630"/>
      <c r="X52" s="628"/>
      <c r="Y52" s="628"/>
      <c r="Z52" s="628">
        <f t="shared" si="5"/>
        <v>0</v>
      </c>
      <c r="AA52" s="630"/>
      <c r="AB52" s="628"/>
      <c r="AC52" s="628"/>
      <c r="AD52" s="628">
        <f t="shared" si="6"/>
        <v>0</v>
      </c>
      <c r="AE52" s="630"/>
      <c r="AF52" s="628"/>
      <c r="AG52" s="628"/>
      <c r="AH52" s="628">
        <f t="shared" si="7"/>
        <v>0</v>
      </c>
      <c r="AI52" s="629"/>
      <c r="AJ52" s="722">
        <f t="shared" si="9"/>
        <v>0</v>
      </c>
      <c r="AK52" s="722">
        <f t="shared" si="10"/>
        <v>0</v>
      </c>
      <c r="AL52" s="720">
        <f t="shared" si="8"/>
        <v>0</v>
      </c>
      <c r="AM52" s="723"/>
      <c r="AN52" s="553"/>
      <c r="AO52" s="627"/>
      <c r="AP52" s="626"/>
      <c r="AQ52" s="626"/>
      <c r="AR52" s="626"/>
      <c r="AS52" s="626"/>
      <c r="AT52" s="626"/>
      <c r="AU52" s="626"/>
      <c r="AV52" s="626"/>
      <c r="AW52" s="626"/>
      <c r="AX52" s="626"/>
      <c r="AY52" s="626"/>
      <c r="AZ52" s="626"/>
      <c r="BA52" s="626"/>
      <c r="BB52" s="626"/>
      <c r="BC52" s="626"/>
      <c r="BD52" s="626"/>
      <c r="BE52" s="626"/>
      <c r="BF52" s="626"/>
      <c r="BG52" s="626"/>
      <c r="BH52" s="626"/>
      <c r="BI52" s="626"/>
      <c r="BJ52" s="626"/>
      <c r="BK52" s="626"/>
      <c r="BL52" s="626"/>
      <c r="BM52" s="626"/>
      <c r="BN52" s="626"/>
      <c r="BO52" s="626"/>
      <c r="BP52" s="626"/>
      <c r="BQ52" s="626"/>
      <c r="BR52" s="626"/>
      <c r="BS52" s="626"/>
      <c r="BT52" s="626"/>
      <c r="BU52" s="626"/>
      <c r="BV52" s="626"/>
      <c r="BW52" s="626"/>
      <c r="BX52" s="626"/>
      <c r="BY52" s="626"/>
      <c r="BZ52" s="626"/>
      <c r="CA52" s="626"/>
      <c r="CB52" s="626"/>
      <c r="CC52" s="626"/>
      <c r="CD52" s="626"/>
      <c r="CE52" s="626"/>
      <c r="CF52" s="626"/>
      <c r="CG52" s="626"/>
      <c r="CH52" s="626"/>
      <c r="CI52" s="626"/>
      <c r="CJ52" s="626"/>
      <c r="CK52" s="626"/>
      <c r="CL52" s="626"/>
      <c r="CM52" s="626"/>
      <c r="CN52" s="626"/>
      <c r="CO52" s="626"/>
      <c r="CP52" s="626"/>
      <c r="CQ52" s="626"/>
      <c r="CR52" s="626"/>
      <c r="CS52" s="626"/>
      <c r="CT52" s="626"/>
      <c r="CU52" s="626"/>
      <c r="CV52" s="626"/>
      <c r="CW52" s="626"/>
      <c r="CX52" s="626"/>
      <c r="CY52" s="626"/>
      <c r="CZ52" s="626"/>
      <c r="DA52" s="626"/>
      <c r="DB52" s="626"/>
      <c r="DC52" s="626"/>
      <c r="DD52" s="626"/>
      <c r="DE52" s="626"/>
      <c r="DF52" s="626"/>
      <c r="DG52" s="626"/>
      <c r="DH52" s="626"/>
      <c r="DI52" s="626"/>
      <c r="DJ52" s="626"/>
      <c r="DK52" s="626"/>
      <c r="DL52" s="626"/>
      <c r="DM52" s="626"/>
      <c r="DN52" s="626"/>
      <c r="DO52" s="626"/>
      <c r="DP52" s="626"/>
      <c r="DQ52" s="626"/>
      <c r="DR52" s="626"/>
      <c r="DS52" s="626"/>
      <c r="DT52" s="626"/>
      <c r="DU52" s="626"/>
      <c r="DV52" s="626"/>
      <c r="DW52" s="626"/>
      <c r="DX52" s="626"/>
      <c r="DY52" s="626"/>
      <c r="DZ52" s="626"/>
    </row>
    <row r="53" spans="1:130" s="605" customFormat="1" ht="18.75" hidden="1" customHeight="1">
      <c r="A53" s="632"/>
      <c r="B53" s="631"/>
      <c r="C53" s="629"/>
      <c r="D53" s="628"/>
      <c r="E53" s="628"/>
      <c r="F53" s="628">
        <f t="shared" si="0"/>
        <v>0</v>
      </c>
      <c r="G53" s="629"/>
      <c r="H53" s="628"/>
      <c r="I53" s="628"/>
      <c r="J53" s="628">
        <f t="shared" si="1"/>
        <v>0</v>
      </c>
      <c r="K53" s="629"/>
      <c r="L53" s="628"/>
      <c r="M53" s="628"/>
      <c r="N53" s="628">
        <f t="shared" si="2"/>
        <v>0</v>
      </c>
      <c r="O53" s="629"/>
      <c r="P53" s="628"/>
      <c r="Q53" s="628"/>
      <c r="R53" s="628">
        <f t="shared" si="3"/>
        <v>0</v>
      </c>
      <c r="S53" s="621"/>
      <c r="T53" s="628"/>
      <c r="U53" s="628"/>
      <c r="V53" s="628">
        <f t="shared" si="4"/>
        <v>0</v>
      </c>
      <c r="W53" s="630"/>
      <c r="X53" s="628"/>
      <c r="Y53" s="628"/>
      <c r="Z53" s="628">
        <f t="shared" si="5"/>
        <v>0</v>
      </c>
      <c r="AA53" s="630"/>
      <c r="AB53" s="628"/>
      <c r="AC53" s="628"/>
      <c r="AD53" s="628">
        <f t="shared" si="6"/>
        <v>0</v>
      </c>
      <c r="AE53" s="630"/>
      <c r="AF53" s="628"/>
      <c r="AG53" s="628"/>
      <c r="AH53" s="628">
        <f t="shared" si="7"/>
        <v>0</v>
      </c>
      <c r="AI53" s="629"/>
      <c r="AJ53" s="722">
        <f t="shared" si="9"/>
        <v>0</v>
      </c>
      <c r="AK53" s="722">
        <f t="shared" si="10"/>
        <v>0</v>
      </c>
      <c r="AL53" s="720">
        <f t="shared" si="8"/>
        <v>0</v>
      </c>
      <c r="AM53" s="723"/>
      <c r="AN53" s="553"/>
      <c r="AO53" s="627"/>
      <c r="AP53" s="626"/>
      <c r="AQ53" s="626"/>
      <c r="AR53" s="626"/>
      <c r="AS53" s="626"/>
      <c r="AT53" s="626"/>
      <c r="AU53" s="626"/>
      <c r="AV53" s="626"/>
      <c r="AW53" s="626"/>
      <c r="AX53" s="626"/>
      <c r="AY53" s="626"/>
      <c r="AZ53" s="626"/>
      <c r="BA53" s="626"/>
      <c r="BB53" s="626"/>
      <c r="BC53" s="626"/>
      <c r="BD53" s="626"/>
      <c r="BE53" s="626"/>
      <c r="BF53" s="626"/>
      <c r="BG53" s="626"/>
      <c r="BH53" s="626"/>
      <c r="BI53" s="626"/>
      <c r="BJ53" s="626"/>
      <c r="BK53" s="626"/>
      <c r="BL53" s="626"/>
      <c r="BM53" s="626"/>
      <c r="BN53" s="626"/>
      <c r="BO53" s="626"/>
      <c r="BP53" s="626"/>
      <c r="BQ53" s="626"/>
      <c r="BR53" s="626"/>
      <c r="BS53" s="626"/>
      <c r="BT53" s="626"/>
      <c r="BU53" s="626"/>
      <c r="BV53" s="626"/>
      <c r="BW53" s="626"/>
      <c r="BX53" s="626"/>
      <c r="BY53" s="626"/>
      <c r="BZ53" s="626"/>
      <c r="CA53" s="626"/>
      <c r="CB53" s="626"/>
      <c r="CC53" s="626"/>
      <c r="CD53" s="626"/>
      <c r="CE53" s="626"/>
      <c r="CF53" s="626"/>
      <c r="CG53" s="626"/>
      <c r="CH53" s="626"/>
      <c r="CI53" s="626"/>
      <c r="CJ53" s="626"/>
      <c r="CK53" s="626"/>
      <c r="CL53" s="626"/>
      <c r="CM53" s="626"/>
      <c r="CN53" s="626"/>
      <c r="CO53" s="626"/>
      <c r="CP53" s="626"/>
      <c r="CQ53" s="626"/>
      <c r="CR53" s="626"/>
      <c r="CS53" s="626"/>
      <c r="CT53" s="626"/>
      <c r="CU53" s="626"/>
      <c r="CV53" s="626"/>
      <c r="CW53" s="626"/>
      <c r="CX53" s="626"/>
      <c r="CY53" s="626"/>
      <c r="CZ53" s="626"/>
      <c r="DA53" s="626"/>
      <c r="DB53" s="626"/>
      <c r="DC53" s="626"/>
      <c r="DD53" s="626"/>
      <c r="DE53" s="626"/>
      <c r="DF53" s="626"/>
      <c r="DG53" s="626"/>
      <c r="DH53" s="626"/>
      <c r="DI53" s="626"/>
      <c r="DJ53" s="626"/>
      <c r="DK53" s="626"/>
      <c r="DL53" s="626"/>
      <c r="DM53" s="626"/>
      <c r="DN53" s="626"/>
      <c r="DO53" s="626"/>
      <c r="DP53" s="626"/>
      <c r="DQ53" s="626"/>
      <c r="DR53" s="626"/>
      <c r="DS53" s="626"/>
      <c r="DT53" s="626"/>
      <c r="DU53" s="626"/>
      <c r="DV53" s="626"/>
      <c r="DW53" s="626"/>
      <c r="DX53" s="626"/>
      <c r="DY53" s="626"/>
      <c r="DZ53" s="626"/>
    </row>
    <row r="54" spans="1:130" s="605" customFormat="1" ht="18.75" hidden="1" customHeight="1">
      <c r="A54" s="632"/>
      <c r="B54" s="631"/>
      <c r="C54" s="629"/>
      <c r="D54" s="628"/>
      <c r="E54" s="628"/>
      <c r="F54" s="628">
        <f t="shared" si="0"/>
        <v>0</v>
      </c>
      <c r="G54" s="629"/>
      <c r="H54" s="628"/>
      <c r="I54" s="628"/>
      <c r="J54" s="628">
        <f t="shared" si="1"/>
        <v>0</v>
      </c>
      <c r="K54" s="629"/>
      <c r="L54" s="628"/>
      <c r="M54" s="628"/>
      <c r="N54" s="628">
        <f t="shared" si="2"/>
        <v>0</v>
      </c>
      <c r="O54" s="629"/>
      <c r="P54" s="628"/>
      <c r="Q54" s="628"/>
      <c r="R54" s="628">
        <f t="shared" si="3"/>
        <v>0</v>
      </c>
      <c r="S54" s="621"/>
      <c r="T54" s="628"/>
      <c r="U54" s="628"/>
      <c r="V54" s="628">
        <f t="shared" si="4"/>
        <v>0</v>
      </c>
      <c r="W54" s="630"/>
      <c r="X54" s="628"/>
      <c r="Y54" s="628"/>
      <c r="Z54" s="628">
        <f t="shared" si="5"/>
        <v>0</v>
      </c>
      <c r="AA54" s="630"/>
      <c r="AB54" s="628"/>
      <c r="AC54" s="628"/>
      <c r="AD54" s="628">
        <f t="shared" si="6"/>
        <v>0</v>
      </c>
      <c r="AE54" s="630"/>
      <c r="AF54" s="628"/>
      <c r="AG54" s="628"/>
      <c r="AH54" s="628">
        <f t="shared" si="7"/>
        <v>0</v>
      </c>
      <c r="AI54" s="629"/>
      <c r="AJ54" s="722">
        <f t="shared" si="9"/>
        <v>0</v>
      </c>
      <c r="AK54" s="722">
        <f t="shared" si="10"/>
        <v>0</v>
      </c>
      <c r="AL54" s="720">
        <f t="shared" si="8"/>
        <v>0</v>
      </c>
      <c r="AM54" s="723"/>
      <c r="AN54" s="553"/>
      <c r="AO54" s="627"/>
      <c r="AP54" s="626"/>
      <c r="AQ54" s="626"/>
      <c r="AR54" s="626"/>
      <c r="AS54" s="626"/>
      <c r="AT54" s="626"/>
      <c r="AU54" s="626"/>
      <c r="AV54" s="626"/>
      <c r="AW54" s="626"/>
      <c r="AX54" s="626"/>
      <c r="AY54" s="626"/>
      <c r="AZ54" s="626"/>
      <c r="BA54" s="626"/>
      <c r="BB54" s="626"/>
      <c r="BC54" s="626"/>
      <c r="BD54" s="626"/>
      <c r="BE54" s="626"/>
      <c r="BF54" s="626"/>
      <c r="BG54" s="626"/>
      <c r="BH54" s="626"/>
      <c r="BI54" s="626"/>
      <c r="BJ54" s="626"/>
      <c r="BK54" s="626"/>
      <c r="BL54" s="626"/>
      <c r="BM54" s="626"/>
      <c r="BN54" s="626"/>
      <c r="BO54" s="626"/>
      <c r="BP54" s="626"/>
      <c r="BQ54" s="626"/>
      <c r="BR54" s="626"/>
      <c r="BS54" s="626"/>
      <c r="BT54" s="626"/>
      <c r="BU54" s="626"/>
      <c r="BV54" s="626"/>
      <c r="BW54" s="626"/>
      <c r="BX54" s="626"/>
      <c r="BY54" s="626"/>
      <c r="BZ54" s="626"/>
      <c r="CA54" s="626"/>
      <c r="CB54" s="626"/>
      <c r="CC54" s="626"/>
      <c r="CD54" s="626"/>
      <c r="CE54" s="626"/>
      <c r="CF54" s="626"/>
      <c r="CG54" s="626"/>
      <c r="CH54" s="626"/>
      <c r="CI54" s="626"/>
      <c r="CJ54" s="626"/>
      <c r="CK54" s="626"/>
      <c r="CL54" s="626"/>
      <c r="CM54" s="626"/>
      <c r="CN54" s="626"/>
      <c r="CO54" s="626"/>
      <c r="CP54" s="626"/>
      <c r="CQ54" s="626"/>
      <c r="CR54" s="626"/>
      <c r="CS54" s="626"/>
      <c r="CT54" s="626"/>
      <c r="CU54" s="626"/>
      <c r="CV54" s="626"/>
      <c r="CW54" s="626"/>
      <c r="CX54" s="626"/>
      <c r="CY54" s="626"/>
      <c r="CZ54" s="626"/>
      <c r="DA54" s="626"/>
      <c r="DB54" s="626"/>
      <c r="DC54" s="626"/>
      <c r="DD54" s="626"/>
      <c r="DE54" s="626"/>
      <c r="DF54" s="626"/>
      <c r="DG54" s="626"/>
      <c r="DH54" s="626"/>
      <c r="DI54" s="626"/>
      <c r="DJ54" s="626"/>
      <c r="DK54" s="626"/>
      <c r="DL54" s="626"/>
      <c r="DM54" s="626"/>
      <c r="DN54" s="626"/>
      <c r="DO54" s="626"/>
      <c r="DP54" s="626"/>
      <c r="DQ54" s="626"/>
      <c r="DR54" s="626"/>
      <c r="DS54" s="626"/>
      <c r="DT54" s="626"/>
      <c r="DU54" s="626"/>
      <c r="DV54" s="626"/>
      <c r="DW54" s="626"/>
      <c r="DX54" s="626"/>
      <c r="DY54" s="626"/>
      <c r="DZ54" s="626"/>
    </row>
    <row r="55" spans="1:130" ht="18" hidden="1" customHeight="1">
      <c r="A55" s="625"/>
      <c r="C55" s="622"/>
      <c r="G55" s="622"/>
      <c r="K55" s="622"/>
      <c r="O55" s="622"/>
      <c r="S55" s="624"/>
      <c r="T55" s="551"/>
      <c r="U55" s="551"/>
      <c r="V55" s="551"/>
      <c r="W55" s="623"/>
      <c r="AA55" s="623"/>
      <c r="AE55" s="623"/>
      <c r="AI55" s="622"/>
      <c r="AJ55" s="722">
        <f t="shared" si="9"/>
        <v>0</v>
      </c>
      <c r="AM55" s="723"/>
    </row>
    <row r="56" spans="1:130" s="605" customFormat="1" ht="15.75">
      <c r="A56" s="620" t="s">
        <v>308</v>
      </c>
      <c r="B56" s="619"/>
      <c r="C56" s="614"/>
      <c r="D56" s="613">
        <f>ROUND(SUM(D20:D55),0)</f>
        <v>0</v>
      </c>
      <c r="E56" s="618">
        <f>ROUND(SUM(E20:E55),0)</f>
        <v>0</v>
      </c>
      <c r="F56" s="613">
        <f>ROUND(SUM(F20:F55),0)</f>
        <v>0</v>
      </c>
      <c r="G56" s="614"/>
      <c r="H56" s="613">
        <f>ROUND(SUM(H20:H55),0)</f>
        <v>0</v>
      </c>
      <c r="I56" s="618">
        <f>ROUND(SUM(I20:I55),0)</f>
        <v>0</v>
      </c>
      <c r="J56" s="613">
        <f>ROUND(SUM(J20:J55),0)</f>
        <v>0</v>
      </c>
      <c r="K56" s="614"/>
      <c r="L56" s="613">
        <f>ROUND(SUM(L20:L55),0)</f>
        <v>0</v>
      </c>
      <c r="M56" s="618">
        <f>ROUND(SUM(M20:M55),0)</f>
        <v>0</v>
      </c>
      <c r="N56" s="613">
        <f>ROUND(SUM(N20:N55),0)</f>
        <v>0</v>
      </c>
      <c r="O56" s="614"/>
      <c r="P56" s="613">
        <f>ROUND(SUM(P20:P55),0)</f>
        <v>0</v>
      </c>
      <c r="Q56" s="618">
        <f>ROUND(SUM(Q20:Q55),0)</f>
        <v>0</v>
      </c>
      <c r="R56" s="613">
        <f>ROUND(SUM(R20:R55),0)</f>
        <v>0</v>
      </c>
      <c r="S56" s="612"/>
      <c r="T56" s="615">
        <f>ROUND(SUM(T20:T55),0)</f>
        <v>0</v>
      </c>
      <c r="U56" s="616">
        <f>ROUND(SUM(U20:U55),0)</f>
        <v>0</v>
      </c>
      <c r="V56" s="615">
        <f>ROUND(SUM(V20:V55),0)</f>
        <v>0</v>
      </c>
      <c r="W56" s="617"/>
      <c r="X56" s="615">
        <f>ROUND(SUM(X20:X55),0)</f>
        <v>0</v>
      </c>
      <c r="Y56" s="616">
        <f>ROUND(SUM(Y20:Y55),0)</f>
        <v>0</v>
      </c>
      <c r="Z56" s="615">
        <f>ROUND(SUM(Z20:Z55),0)</f>
        <v>0</v>
      </c>
      <c r="AA56" s="617"/>
      <c r="AB56" s="615">
        <f>ROUND(SUM(AB20:AB55),0)</f>
        <v>0</v>
      </c>
      <c r="AC56" s="616">
        <f>ROUND(SUM(AC20:AC55),0)</f>
        <v>0</v>
      </c>
      <c r="AD56" s="615">
        <f>ROUND(SUM(AD20:AD55),0)</f>
        <v>0</v>
      </c>
      <c r="AE56" s="617"/>
      <c r="AF56" s="615">
        <f>ROUND(SUM(AF20:AF55),0)</f>
        <v>0</v>
      </c>
      <c r="AG56" s="616">
        <f>ROUND(SUM(AG20:AG55),0)</f>
        <v>0</v>
      </c>
      <c r="AH56" s="615">
        <f>ROUND(SUM(AH20:AH55),0)</f>
        <v>0</v>
      </c>
      <c r="AI56" s="614"/>
      <c r="AJ56" s="724">
        <f>ROUND(SUM(AJ20:AJ55),0)</f>
        <v>0</v>
      </c>
      <c r="AK56" s="725">
        <f>SUM(AK20:AK55)</f>
        <v>0</v>
      </c>
      <c r="AL56" s="726">
        <f>SUM(AL20:AL55)</f>
        <v>0</v>
      </c>
      <c r="AM56" s="727"/>
      <c r="AN56" s="600"/>
      <c r="AO56" s="606"/>
    </row>
    <row r="57" spans="1:130" s="605" customFormat="1" ht="15.75">
      <c r="A57" s="611"/>
      <c r="B57" s="610"/>
      <c r="C57" s="607"/>
      <c r="D57" s="607"/>
      <c r="E57" s="607"/>
      <c r="F57" s="607"/>
      <c r="G57" s="607"/>
      <c r="H57" s="607"/>
      <c r="I57" s="607"/>
      <c r="J57" s="607"/>
      <c r="K57" s="607"/>
      <c r="L57" s="607"/>
      <c r="M57" s="607"/>
      <c r="N57" s="607"/>
      <c r="O57" s="607"/>
      <c r="P57" s="607"/>
      <c r="Q57" s="607"/>
      <c r="R57" s="607"/>
      <c r="S57" s="607"/>
      <c r="T57" s="607"/>
      <c r="U57" s="607"/>
      <c r="V57" s="607"/>
      <c r="W57" s="607"/>
      <c r="X57" s="609"/>
      <c r="Y57" s="609"/>
      <c r="Z57" s="609"/>
      <c r="AA57" s="609"/>
      <c r="AB57" s="609"/>
      <c r="AC57" s="609"/>
      <c r="AD57" s="609"/>
      <c r="AE57" s="609"/>
      <c r="AF57" s="609"/>
      <c r="AG57" s="609"/>
      <c r="AH57" s="609"/>
      <c r="AI57" s="607"/>
      <c r="AJ57" s="606"/>
      <c r="AK57" s="606"/>
      <c r="AL57" s="608"/>
      <c r="AM57" s="607"/>
      <c r="AN57" s="606"/>
      <c r="AO57" s="606"/>
    </row>
    <row r="58" spans="1:130" ht="15.75">
      <c r="A58" s="604"/>
      <c r="B58" s="603"/>
      <c r="C58" s="601"/>
      <c r="D58" s="601"/>
      <c r="E58" s="529" t="s">
        <v>285</v>
      </c>
      <c r="F58" s="601"/>
      <c r="G58" s="601"/>
      <c r="H58" s="601"/>
      <c r="I58" s="601"/>
      <c r="J58" s="601"/>
      <c r="K58" s="601"/>
      <c r="L58" s="601"/>
      <c r="M58" s="601"/>
      <c r="N58" s="601"/>
      <c r="O58" s="601"/>
      <c r="P58" s="601"/>
      <c r="Q58" s="601"/>
      <c r="R58" s="601"/>
      <c r="S58" s="601"/>
      <c r="T58" s="601"/>
      <c r="U58" s="601"/>
      <c r="V58" s="601"/>
      <c r="W58" s="601"/>
      <c r="X58" s="586"/>
      <c r="Y58" s="586"/>
      <c r="Z58" s="586"/>
      <c r="AA58" s="586"/>
      <c r="AB58" s="586"/>
      <c r="AC58" s="586"/>
      <c r="AD58" s="586"/>
      <c r="AE58" s="586"/>
      <c r="AF58" s="586"/>
      <c r="AG58" s="586"/>
      <c r="AH58" s="586"/>
      <c r="AI58" s="601"/>
      <c r="AJ58" s="600"/>
      <c r="AK58" s="600"/>
      <c r="AL58" s="602"/>
      <c r="AM58" s="601"/>
      <c r="AN58" s="600"/>
      <c r="AO58" s="600"/>
    </row>
    <row r="59" spans="1:130">
      <c r="C59" s="553"/>
      <c r="D59" s="553"/>
      <c r="F59" s="553"/>
      <c r="G59" s="553"/>
      <c r="H59" s="553"/>
      <c r="I59" s="553"/>
      <c r="J59" s="553"/>
      <c r="K59" s="553"/>
      <c r="L59" s="553"/>
      <c r="M59" s="553"/>
      <c r="N59" s="553"/>
      <c r="O59" s="553"/>
      <c r="P59" s="553"/>
      <c r="Q59" s="553"/>
      <c r="R59" s="553"/>
      <c r="S59" s="553"/>
      <c r="T59" s="553"/>
      <c r="U59" s="553"/>
      <c r="V59" s="553"/>
      <c r="W59" s="553"/>
      <c r="X59" s="554"/>
      <c r="Y59" s="554"/>
      <c r="Z59" s="554"/>
      <c r="AA59" s="554"/>
      <c r="AB59" s="554"/>
      <c r="AC59" s="554"/>
      <c r="AD59" s="554"/>
      <c r="AE59" s="554"/>
      <c r="AF59" s="554"/>
      <c r="AG59" s="554"/>
      <c r="AH59" s="554"/>
      <c r="AI59" s="553"/>
      <c r="AL59" s="591"/>
      <c r="AM59" s="553"/>
    </row>
    <row r="60" spans="1:130" ht="15.75">
      <c r="D60" s="599" t="s">
        <v>305</v>
      </c>
      <c r="E60" s="598"/>
      <c r="F60" s="597"/>
      <c r="G60" s="597"/>
      <c r="H60" s="597"/>
      <c r="I60" s="596"/>
      <c r="Q60" s="595"/>
      <c r="U60" s="595"/>
      <c r="AL60" s="591"/>
    </row>
    <row r="61" spans="1:130" ht="15.75">
      <c r="B61" s="555"/>
      <c r="D61" s="593" t="s">
        <v>426</v>
      </c>
      <c r="E61" s="588"/>
      <c r="F61" s="588"/>
      <c r="G61" s="588"/>
      <c r="H61" s="588"/>
      <c r="I61" s="587"/>
      <c r="L61" s="555"/>
      <c r="N61" s="555"/>
      <c r="O61" s="555"/>
      <c r="P61" s="555"/>
      <c r="Q61" s="555"/>
      <c r="R61" s="555"/>
      <c r="S61" s="555"/>
      <c r="T61" s="555"/>
      <c r="U61" s="555"/>
      <c r="V61" s="555"/>
      <c r="W61" s="555"/>
      <c r="X61" s="554"/>
      <c r="Y61" s="554"/>
      <c r="Z61" s="554"/>
      <c r="AA61" s="554"/>
      <c r="AB61" s="554"/>
      <c r="AC61" s="554"/>
      <c r="AD61" s="554"/>
      <c r="AE61" s="554"/>
      <c r="AF61" s="554"/>
      <c r="AG61" s="554"/>
      <c r="AH61" s="554"/>
      <c r="AI61" s="555"/>
      <c r="AL61" s="591"/>
      <c r="AM61" s="555"/>
    </row>
    <row r="62" spans="1:130" ht="15.75">
      <c r="B62" s="555"/>
      <c r="D62" s="593"/>
      <c r="E62" s="588"/>
      <c r="F62" s="588"/>
      <c r="G62" s="588"/>
      <c r="H62" s="588"/>
      <c r="I62" s="590"/>
      <c r="L62" s="555"/>
      <c r="N62" s="555"/>
      <c r="O62" s="555"/>
      <c r="P62" s="555"/>
      <c r="Q62" s="555"/>
      <c r="R62" s="555"/>
      <c r="S62" s="555"/>
      <c r="T62" s="555"/>
      <c r="U62" s="555"/>
      <c r="V62" s="555"/>
      <c r="W62" s="555"/>
      <c r="X62" s="554"/>
      <c r="Y62" s="554"/>
      <c r="Z62" s="554"/>
      <c r="AA62" s="554"/>
      <c r="AB62" s="554"/>
      <c r="AC62" s="554"/>
      <c r="AD62" s="554"/>
      <c r="AE62" s="554"/>
      <c r="AF62" s="554"/>
      <c r="AG62" s="554"/>
      <c r="AH62" s="554"/>
      <c r="AI62" s="555"/>
      <c r="AL62" s="591"/>
      <c r="AM62" s="555"/>
    </row>
    <row r="63" spans="1:130" ht="15.75">
      <c r="B63" s="555"/>
      <c r="D63" s="593" t="s">
        <v>304</v>
      </c>
      <c r="E63" s="588"/>
      <c r="F63" s="588"/>
      <c r="G63" s="588"/>
      <c r="H63" s="588"/>
      <c r="I63" s="594">
        <v>0</v>
      </c>
      <c r="L63" s="555"/>
      <c r="N63" s="555"/>
      <c r="O63" s="555"/>
      <c r="P63" s="555"/>
      <c r="Q63" s="555"/>
      <c r="R63" s="555"/>
      <c r="S63" s="555"/>
      <c r="T63" s="555"/>
      <c r="U63" s="555"/>
      <c r="V63" s="555"/>
      <c r="W63" s="555"/>
      <c r="X63" s="554"/>
      <c r="Y63" s="554"/>
      <c r="Z63" s="554"/>
      <c r="AA63" s="554"/>
      <c r="AB63" s="554"/>
      <c r="AC63" s="554"/>
      <c r="AD63" s="554"/>
      <c r="AE63" s="554"/>
      <c r="AF63" s="554"/>
      <c r="AG63" s="554"/>
      <c r="AH63" s="554"/>
      <c r="AI63" s="555"/>
      <c r="AL63" s="591"/>
      <c r="AM63" s="555"/>
    </row>
    <row r="64" spans="1:130" ht="15.75">
      <c r="B64" s="555"/>
      <c r="D64" s="593"/>
      <c r="E64" s="588"/>
      <c r="F64" s="588"/>
      <c r="G64" s="588"/>
      <c r="H64" s="588"/>
      <c r="I64" s="590"/>
      <c r="L64" s="555"/>
      <c r="N64" s="555"/>
      <c r="O64" s="555"/>
      <c r="P64" s="555"/>
      <c r="Q64" s="555"/>
      <c r="R64" s="555"/>
      <c r="S64" s="555"/>
      <c r="T64" s="555"/>
      <c r="U64" s="555"/>
      <c r="V64" s="555"/>
      <c r="W64" s="555"/>
      <c r="X64" s="554"/>
      <c r="Y64" s="554"/>
      <c r="Z64" s="554"/>
      <c r="AA64" s="554"/>
      <c r="AB64" s="554"/>
      <c r="AC64" s="554"/>
      <c r="AD64" s="554"/>
      <c r="AE64" s="554"/>
      <c r="AF64" s="554"/>
      <c r="AG64" s="554"/>
      <c r="AH64" s="554"/>
      <c r="AI64" s="555"/>
      <c r="AL64" s="591"/>
      <c r="AM64" s="555"/>
    </row>
    <row r="65" spans="1:43" ht="15.75">
      <c r="B65" s="555"/>
      <c r="D65" s="592" t="s">
        <v>303</v>
      </c>
      <c r="E65" s="588"/>
      <c r="F65" s="588"/>
      <c r="G65" s="588"/>
      <c r="H65" s="588"/>
      <c r="I65" s="587">
        <f>+I61+I63</f>
        <v>0</v>
      </c>
      <c r="L65" s="555"/>
      <c r="N65" s="555"/>
      <c r="O65" s="555"/>
      <c r="P65" s="555"/>
      <c r="Q65" s="555"/>
      <c r="R65" s="555"/>
      <c r="S65" s="555"/>
      <c r="T65" s="555"/>
      <c r="U65" s="555"/>
      <c r="V65" s="555"/>
      <c r="W65" s="555"/>
      <c r="X65" s="554"/>
      <c r="Y65" s="554"/>
      <c r="Z65" s="554"/>
      <c r="AA65" s="554"/>
      <c r="AB65" s="554"/>
      <c r="AC65" s="554"/>
      <c r="AD65" s="554"/>
      <c r="AE65" s="554"/>
      <c r="AF65" s="554"/>
      <c r="AG65" s="554"/>
      <c r="AH65" s="554"/>
      <c r="AI65" s="555"/>
      <c r="AL65" s="591"/>
      <c r="AM65" s="555"/>
    </row>
    <row r="66" spans="1:43" ht="15.75">
      <c r="B66" s="585"/>
      <c r="D66" s="584"/>
      <c r="E66" s="576"/>
      <c r="F66" s="576"/>
      <c r="G66" s="589"/>
      <c r="H66" s="588"/>
      <c r="I66" s="590"/>
      <c r="L66" s="585"/>
      <c r="N66" s="585"/>
      <c r="O66" s="585"/>
      <c r="P66" s="585"/>
      <c r="Q66" s="585"/>
      <c r="R66" s="585"/>
      <c r="S66" s="585"/>
      <c r="T66" s="585"/>
      <c r="U66" s="585"/>
      <c r="V66" s="585"/>
      <c r="W66" s="585"/>
      <c r="X66" s="586"/>
      <c r="Y66" s="586"/>
      <c r="Z66" s="586"/>
      <c r="AA66" s="586"/>
      <c r="AB66" s="586"/>
      <c r="AC66" s="586"/>
      <c r="AD66" s="586"/>
      <c r="AE66" s="586"/>
      <c r="AF66" s="586"/>
      <c r="AG66" s="586"/>
      <c r="AH66" s="586"/>
      <c r="AI66" s="585"/>
      <c r="AM66" s="585"/>
    </row>
    <row r="67" spans="1:43" ht="15.75">
      <c r="B67" s="585"/>
      <c r="D67" s="584" t="s">
        <v>427</v>
      </c>
      <c r="E67" s="576"/>
      <c r="F67" s="576"/>
      <c r="G67" s="589"/>
      <c r="H67" s="588"/>
      <c r="I67" s="587">
        <v>0</v>
      </c>
      <c r="L67" s="585"/>
      <c r="N67" s="585"/>
      <c r="O67" s="585"/>
      <c r="P67" s="585"/>
      <c r="Q67" s="585"/>
      <c r="R67" s="585"/>
      <c r="S67" s="585"/>
      <c r="T67" s="585"/>
      <c r="U67" s="585"/>
      <c r="V67" s="585"/>
      <c r="W67" s="585"/>
      <c r="X67" s="586"/>
      <c r="Y67" s="586"/>
      <c r="Z67" s="586"/>
      <c r="AA67" s="586"/>
      <c r="AB67" s="586"/>
      <c r="AC67" s="586"/>
      <c r="AD67" s="586"/>
      <c r="AE67" s="586"/>
      <c r="AF67" s="586"/>
      <c r="AG67" s="586"/>
      <c r="AH67" s="586"/>
      <c r="AI67" s="585"/>
      <c r="AM67" s="585"/>
    </row>
    <row r="68" spans="1:43" ht="15.75">
      <c r="B68" s="555"/>
      <c r="D68" s="584"/>
      <c r="E68" s="577"/>
      <c r="F68" s="576"/>
      <c r="G68" s="576"/>
      <c r="H68" s="575"/>
      <c r="I68" s="583"/>
    </row>
    <row r="69" spans="1:43" ht="15.75">
      <c r="B69" s="555"/>
      <c r="D69" s="582" t="s">
        <v>302</v>
      </c>
      <c r="E69" s="577"/>
      <c r="F69" s="576"/>
      <c r="G69" s="576"/>
      <c r="H69" s="576"/>
      <c r="I69" s="581">
        <f>-D56</f>
        <v>0</v>
      </c>
    </row>
    <row r="70" spans="1:43" ht="15.75">
      <c r="B70" s="555"/>
      <c r="D70" s="580"/>
      <c r="E70" s="577"/>
      <c r="F70" s="576"/>
      <c r="G70" s="576"/>
      <c r="H70" s="575"/>
      <c r="I70" s="579"/>
    </row>
    <row r="71" spans="1:43" ht="16.5" thickBot="1">
      <c r="B71" s="555"/>
      <c r="D71" s="578" t="s">
        <v>428</v>
      </c>
      <c r="E71" s="577"/>
      <c r="F71" s="576"/>
      <c r="G71" s="576"/>
      <c r="H71" s="575"/>
      <c r="I71" s="574">
        <f>SUM(I65:I70)</f>
        <v>0</v>
      </c>
    </row>
    <row r="72" spans="1:43" ht="16.5" thickTop="1">
      <c r="B72" s="555"/>
      <c r="D72" s="573"/>
      <c r="E72" s="571"/>
      <c r="F72" s="572"/>
      <c r="G72" s="572"/>
      <c r="H72" s="571"/>
      <c r="I72" s="570"/>
    </row>
    <row r="73" spans="1:43" ht="20.25">
      <c r="A73" s="569"/>
      <c r="B73" s="568"/>
      <c r="Q73" s="567"/>
      <c r="R73" s="567"/>
      <c r="S73" s="567"/>
      <c r="T73" s="567"/>
      <c r="U73" s="567"/>
      <c r="V73" s="567"/>
      <c r="W73" s="567"/>
      <c r="X73" s="550"/>
      <c r="Y73" s="550"/>
      <c r="Z73" s="550"/>
      <c r="AA73" s="550"/>
      <c r="AB73" s="550"/>
      <c r="AC73" s="550"/>
      <c r="AD73" s="550"/>
      <c r="AE73" s="550"/>
      <c r="AF73" s="550"/>
      <c r="AI73" s="551"/>
      <c r="AJ73" s="551"/>
      <c r="AK73" s="551"/>
      <c r="AL73" s="551"/>
      <c r="AM73" s="551"/>
      <c r="AN73" s="551"/>
      <c r="AO73" s="551"/>
      <c r="AP73" s="551"/>
      <c r="AQ73" s="551"/>
    </row>
    <row r="74" spans="1:43" ht="20.25">
      <c r="A74" s="569"/>
      <c r="B74" s="568"/>
      <c r="Q74" s="567"/>
      <c r="R74" s="567"/>
      <c r="S74" s="567"/>
      <c r="T74" s="567"/>
      <c r="U74" s="567"/>
      <c r="V74" s="567"/>
      <c r="W74" s="567"/>
      <c r="X74" s="550"/>
      <c r="Y74" s="550"/>
      <c r="Z74" s="550"/>
      <c r="AA74" s="550"/>
      <c r="AB74" s="550"/>
      <c r="AC74" s="550"/>
      <c r="AD74" s="550"/>
      <c r="AE74" s="550"/>
      <c r="AF74" s="550"/>
      <c r="AI74" s="551"/>
      <c r="AJ74" s="551"/>
      <c r="AK74" s="551"/>
      <c r="AL74" s="551"/>
      <c r="AM74" s="551"/>
      <c r="AN74" s="551"/>
      <c r="AO74" s="551"/>
      <c r="AP74" s="551"/>
      <c r="AQ74" s="551"/>
    </row>
    <row r="75" spans="1:43" ht="20.25">
      <c r="A75" s="569"/>
      <c r="B75" s="568"/>
      <c r="Q75" s="567"/>
      <c r="R75" s="567"/>
      <c r="S75" s="567"/>
      <c r="T75" s="567"/>
      <c r="U75" s="567"/>
      <c r="V75" s="567"/>
      <c r="W75" s="567"/>
      <c r="X75" s="550"/>
      <c r="Y75" s="550"/>
      <c r="Z75" s="550"/>
      <c r="AA75" s="550"/>
      <c r="AB75" s="550"/>
      <c r="AC75" s="550"/>
      <c r="AD75" s="550"/>
      <c r="AE75" s="550"/>
      <c r="AF75" s="550"/>
      <c r="AI75" s="551"/>
      <c r="AJ75" s="551"/>
      <c r="AK75" s="551"/>
      <c r="AL75" s="551"/>
      <c r="AM75" s="551"/>
      <c r="AN75" s="551"/>
      <c r="AO75" s="551"/>
      <c r="AP75" s="551"/>
      <c r="AQ75" s="551"/>
    </row>
    <row r="76" spans="1:43" ht="20.25">
      <c r="A76" s="569"/>
      <c r="B76" s="568"/>
      <c r="Q76" s="567"/>
      <c r="R76" s="567"/>
      <c r="S76" s="567"/>
      <c r="T76" s="567"/>
      <c r="U76" s="567"/>
      <c r="V76" s="567"/>
      <c r="W76" s="567"/>
      <c r="X76" s="550"/>
      <c r="Y76" s="550"/>
      <c r="Z76" s="550"/>
      <c r="AA76" s="550"/>
      <c r="AB76" s="550"/>
      <c r="AC76" s="550"/>
      <c r="AD76" s="550"/>
      <c r="AE76" s="550"/>
      <c r="AF76" s="550"/>
      <c r="AI76" s="551"/>
      <c r="AJ76" s="551"/>
      <c r="AK76" s="551"/>
      <c r="AL76" s="551"/>
      <c r="AM76" s="551"/>
      <c r="AN76" s="551"/>
      <c r="AO76" s="551"/>
      <c r="AP76" s="551"/>
      <c r="AQ76" s="551"/>
    </row>
    <row r="77" spans="1:43" s="565" customFormat="1" ht="18.75" thickBot="1">
      <c r="A77" s="423" t="s">
        <v>119</v>
      </c>
      <c r="B77" s="419"/>
      <c r="C77" s="419" t="s">
        <v>167</v>
      </c>
      <c r="D77" s="419"/>
      <c r="E77" s="423"/>
      <c r="F77" s="422" t="s">
        <v>301</v>
      </c>
      <c r="G77" s="416"/>
      <c r="H77" s="421"/>
      <c r="I77" s="421"/>
      <c r="J77" s="420"/>
      <c r="K77" s="420"/>
      <c r="L77" s="417" t="s">
        <v>300</v>
      </c>
      <c r="M77" s="419"/>
      <c r="N77" s="416"/>
      <c r="O77" s="418"/>
      <c r="P77" s="417" t="s">
        <v>117</v>
      </c>
      <c r="Q77" s="416"/>
      <c r="R77" s="416"/>
      <c r="S77" s="415" t="s">
        <v>299</v>
      </c>
      <c r="AF77" s="566"/>
      <c r="AG77" s="566"/>
      <c r="AH77" s="566"/>
      <c r="AI77" s="566"/>
      <c r="AJ77" s="566"/>
      <c r="AK77" s="566"/>
      <c r="AL77" s="566"/>
      <c r="AM77" s="566"/>
      <c r="AN77" s="566"/>
      <c r="AO77" s="566"/>
      <c r="AP77" s="566"/>
    </row>
    <row r="78" spans="1:43">
      <c r="A78" s="412"/>
      <c r="B78" s="410"/>
      <c r="C78" s="410"/>
      <c r="D78" s="410"/>
      <c r="E78" s="410"/>
      <c r="F78" s="409"/>
      <c r="G78" s="409"/>
      <c r="H78" s="407"/>
      <c r="I78" s="407"/>
      <c r="J78" s="409"/>
      <c r="K78" s="411"/>
      <c r="L78" s="408"/>
      <c r="M78" s="410"/>
      <c r="N78" s="407"/>
      <c r="O78" s="409"/>
      <c r="P78" s="409"/>
      <c r="Q78" s="408"/>
      <c r="R78" s="407"/>
      <c r="S78" s="407"/>
      <c r="T78" s="407"/>
      <c r="X78" s="550"/>
      <c r="Y78" s="550"/>
      <c r="Z78" s="550"/>
      <c r="AA78" s="550"/>
      <c r="AB78" s="550"/>
      <c r="AC78" s="550"/>
      <c r="AD78" s="550"/>
      <c r="AE78" s="550"/>
      <c r="AF78" s="550"/>
      <c r="AI78" s="551"/>
      <c r="AJ78" s="551"/>
      <c r="AK78" s="551"/>
      <c r="AL78" s="551"/>
      <c r="AM78" s="551"/>
      <c r="AN78" s="551"/>
      <c r="AO78" s="551"/>
      <c r="AP78" s="551"/>
      <c r="AQ78" s="551"/>
    </row>
    <row r="79" spans="1:43">
      <c r="A79" s="412"/>
      <c r="B79" s="410"/>
      <c r="C79" s="410"/>
      <c r="D79" s="410"/>
      <c r="E79" s="410"/>
      <c r="F79" s="409"/>
      <c r="G79" s="409"/>
      <c r="H79" s="407"/>
      <c r="I79" s="407"/>
      <c r="J79" s="409"/>
      <c r="K79" s="411"/>
      <c r="L79" s="408"/>
      <c r="M79" s="410"/>
      <c r="N79" s="407"/>
      <c r="O79" s="409"/>
      <c r="P79" s="409"/>
      <c r="Q79" s="408"/>
      <c r="R79" s="407"/>
      <c r="S79" s="407"/>
      <c r="T79" s="407"/>
      <c r="X79" s="550"/>
      <c r="Y79" s="550"/>
      <c r="Z79" s="550"/>
      <c r="AA79" s="550"/>
      <c r="AB79" s="550"/>
      <c r="AC79" s="550"/>
      <c r="AD79" s="550"/>
      <c r="AE79" s="550"/>
      <c r="AF79" s="550"/>
      <c r="AI79" s="551"/>
      <c r="AJ79" s="551"/>
      <c r="AK79" s="551"/>
      <c r="AL79" s="551"/>
      <c r="AM79" s="551"/>
      <c r="AN79" s="551"/>
      <c r="AO79" s="551"/>
      <c r="AP79" s="551"/>
      <c r="AQ79" s="551"/>
    </row>
    <row r="80" spans="1:43">
      <c r="A80" s="412"/>
      <c r="B80" s="410"/>
      <c r="C80" s="410"/>
      <c r="D80" s="410"/>
      <c r="E80" s="410"/>
      <c r="F80" s="409"/>
      <c r="G80" s="409"/>
      <c r="H80" s="407"/>
      <c r="I80" s="407"/>
      <c r="J80" s="409"/>
      <c r="K80" s="411"/>
      <c r="L80" s="408"/>
      <c r="M80" s="410"/>
      <c r="N80" s="407"/>
      <c r="O80" s="409"/>
      <c r="P80" s="409"/>
      <c r="Q80" s="408"/>
      <c r="R80" s="407"/>
      <c r="S80" s="407"/>
      <c r="T80" s="407"/>
      <c r="X80" s="550"/>
      <c r="Y80" s="550"/>
      <c r="Z80" s="550"/>
      <c r="AA80" s="550"/>
      <c r="AB80" s="550"/>
      <c r="AC80" s="550"/>
      <c r="AD80" s="550"/>
      <c r="AE80" s="550"/>
      <c r="AF80" s="550"/>
      <c r="AI80" s="551"/>
      <c r="AJ80" s="551"/>
      <c r="AK80" s="551"/>
      <c r="AL80" s="551"/>
      <c r="AM80" s="551"/>
      <c r="AN80" s="551"/>
      <c r="AO80" s="551"/>
      <c r="AP80" s="551"/>
      <c r="AQ80" s="551"/>
    </row>
    <row r="81" spans="1:43">
      <c r="A81" s="412"/>
      <c r="B81" s="410"/>
      <c r="C81" s="410"/>
      <c r="D81" s="410"/>
      <c r="E81" s="410"/>
      <c r="F81" s="409"/>
      <c r="G81" s="409"/>
      <c r="H81" s="407"/>
      <c r="I81" s="407"/>
      <c r="J81" s="409"/>
      <c r="K81" s="411"/>
      <c r="L81" s="408"/>
      <c r="M81" s="410"/>
      <c r="N81" s="407"/>
      <c r="O81" s="409"/>
      <c r="P81" s="409"/>
      <c r="Q81" s="408"/>
      <c r="R81" s="407"/>
      <c r="S81" s="407"/>
      <c r="T81" s="407"/>
      <c r="X81" s="550"/>
      <c r="Y81" s="550"/>
      <c r="Z81" s="550"/>
      <c r="AA81" s="550"/>
      <c r="AB81" s="550"/>
      <c r="AC81" s="550"/>
      <c r="AD81" s="550"/>
      <c r="AE81" s="550"/>
      <c r="AF81" s="550"/>
      <c r="AI81" s="551"/>
      <c r="AJ81" s="551"/>
      <c r="AK81" s="551"/>
      <c r="AL81" s="551"/>
      <c r="AM81" s="551"/>
      <c r="AN81" s="551"/>
      <c r="AO81" s="551"/>
      <c r="AP81" s="551"/>
      <c r="AQ81" s="551"/>
    </row>
    <row r="82" spans="1:43" ht="18">
      <c r="A82" s="564" t="s">
        <v>337</v>
      </c>
      <c r="B82" s="556"/>
      <c r="C82" s="563"/>
      <c r="D82" s="563"/>
      <c r="E82" s="563"/>
      <c r="F82" s="563"/>
      <c r="G82" s="563"/>
      <c r="H82" s="563"/>
    </row>
    <row r="83" spans="1:43">
      <c r="A83" s="557"/>
      <c r="B83" s="556"/>
      <c r="C83" s="563"/>
      <c r="D83" s="563"/>
      <c r="E83" s="563"/>
      <c r="F83" s="563"/>
      <c r="G83" s="563"/>
      <c r="H83" s="563"/>
    </row>
    <row r="84" spans="1:43">
      <c r="A84" s="561" t="s">
        <v>297</v>
      </c>
      <c r="B84" s="558" t="s">
        <v>296</v>
      </c>
      <c r="C84" s="560"/>
      <c r="D84" s="560"/>
      <c r="E84" s="560"/>
      <c r="F84" s="560"/>
      <c r="G84" s="560"/>
      <c r="H84" s="560"/>
    </row>
    <row r="85" spans="1:43">
      <c r="A85" s="562"/>
      <c r="B85" s="558" t="s">
        <v>295</v>
      </c>
      <c r="C85" s="560"/>
      <c r="D85" s="560"/>
      <c r="E85" s="560"/>
      <c r="F85" s="560"/>
      <c r="G85" s="560"/>
      <c r="H85" s="560"/>
    </row>
    <row r="86" spans="1:43">
      <c r="A86" s="562"/>
      <c r="B86" s="558" t="s">
        <v>109</v>
      </c>
      <c r="C86" s="560"/>
      <c r="D86" s="560"/>
      <c r="E86" s="560"/>
      <c r="F86" s="560"/>
      <c r="G86" s="560"/>
      <c r="H86" s="560"/>
    </row>
    <row r="87" spans="1:43">
      <c r="A87" s="562"/>
      <c r="B87" s="558" t="s">
        <v>294</v>
      </c>
      <c r="C87" s="560"/>
      <c r="D87" s="560"/>
      <c r="E87" s="560"/>
      <c r="F87" s="560"/>
      <c r="G87" s="560"/>
      <c r="H87" s="560"/>
    </row>
    <row r="88" spans="1:43">
      <c r="A88" s="562"/>
      <c r="B88" s="558" t="s">
        <v>293</v>
      </c>
      <c r="C88" s="560"/>
      <c r="D88" s="560"/>
      <c r="E88" s="560"/>
      <c r="F88" s="560"/>
      <c r="G88" s="560"/>
      <c r="H88" s="560"/>
    </row>
    <row r="89" spans="1:43">
      <c r="A89" s="562"/>
      <c r="B89" s="558" t="s">
        <v>292</v>
      </c>
      <c r="C89" s="560"/>
      <c r="D89" s="560"/>
      <c r="E89" s="560"/>
      <c r="F89" s="560"/>
      <c r="G89" s="560"/>
      <c r="H89" s="560"/>
    </row>
    <row r="90" spans="1:43">
      <c r="A90" s="562"/>
      <c r="B90" s="558"/>
      <c r="C90" s="560"/>
      <c r="D90" s="560"/>
      <c r="E90" s="560"/>
      <c r="F90" s="560"/>
      <c r="G90" s="560"/>
      <c r="H90" s="560"/>
    </row>
    <row r="91" spans="1:43">
      <c r="A91" s="561" t="s">
        <v>291</v>
      </c>
      <c r="B91" s="558" t="s">
        <v>290</v>
      </c>
      <c r="C91" s="560"/>
      <c r="D91" s="560"/>
      <c r="E91" s="560"/>
      <c r="F91" s="560"/>
      <c r="G91" s="560"/>
      <c r="H91" s="560"/>
    </row>
    <row r="92" spans="1:43">
      <c r="A92" s="562"/>
      <c r="B92" s="558"/>
      <c r="C92" s="560"/>
      <c r="D92" s="560"/>
      <c r="E92" s="560"/>
      <c r="F92" s="560"/>
      <c r="G92" s="560"/>
      <c r="H92" s="560"/>
    </row>
    <row r="93" spans="1:43">
      <c r="A93" s="561" t="s">
        <v>289</v>
      </c>
      <c r="B93" s="558" t="s">
        <v>336</v>
      </c>
      <c r="C93" s="560"/>
      <c r="D93" s="560"/>
      <c r="E93" s="560"/>
      <c r="F93" s="560"/>
      <c r="G93" s="560"/>
      <c r="H93" s="560"/>
    </row>
    <row r="94" spans="1:43">
      <c r="A94" s="561"/>
      <c r="B94" s="558" t="s">
        <v>287</v>
      </c>
      <c r="C94" s="560"/>
      <c r="D94" s="560"/>
      <c r="E94" s="560"/>
      <c r="F94" s="560"/>
      <c r="G94" s="560"/>
      <c r="H94" s="560"/>
    </row>
    <row r="95" spans="1:43">
      <c r="A95" s="561"/>
      <c r="B95" s="558" t="s">
        <v>335</v>
      </c>
      <c r="C95" s="560"/>
      <c r="D95" s="560"/>
      <c r="E95" s="560"/>
      <c r="F95" s="560"/>
      <c r="G95" s="560"/>
      <c r="H95" s="560"/>
    </row>
    <row r="96" spans="1:43">
      <c r="A96" s="561"/>
      <c r="B96" s="558"/>
      <c r="C96" s="560"/>
      <c r="D96" s="560"/>
      <c r="E96" s="560"/>
      <c r="F96" s="560"/>
      <c r="G96" s="560"/>
      <c r="H96" s="560"/>
    </row>
    <row r="97" spans="1:39">
      <c r="A97" s="561" t="s">
        <v>285</v>
      </c>
      <c r="B97" s="558" t="s">
        <v>282</v>
      </c>
      <c r="C97" s="560"/>
      <c r="D97" s="560"/>
      <c r="E97" s="560"/>
      <c r="F97" s="560"/>
      <c r="G97" s="560"/>
      <c r="H97" s="560"/>
    </row>
    <row r="98" spans="1:39">
      <c r="A98" s="559"/>
      <c r="B98" s="558" t="s">
        <v>281</v>
      </c>
    </row>
    <row r="99" spans="1:39">
      <c r="A99" s="557"/>
      <c r="B99" s="556"/>
    </row>
    <row r="100" spans="1:39">
      <c r="A100" s="557"/>
      <c r="B100" s="556"/>
    </row>
    <row r="101" spans="1:39">
      <c r="B101" s="556"/>
    </row>
    <row r="102" spans="1:39">
      <c r="B102" s="555"/>
    </row>
    <row r="103" spans="1:39">
      <c r="B103" s="555"/>
      <c r="C103" s="553"/>
      <c r="D103" s="553"/>
      <c r="E103" s="553"/>
      <c r="F103" s="553"/>
      <c r="G103" s="553"/>
      <c r="H103" s="553"/>
      <c r="I103" s="553"/>
      <c r="J103" s="553"/>
      <c r="K103" s="553"/>
      <c r="L103" s="553"/>
      <c r="M103" s="553"/>
      <c r="N103" s="553"/>
      <c r="O103" s="553"/>
      <c r="P103" s="553"/>
      <c r="Q103" s="553"/>
      <c r="R103" s="553"/>
      <c r="S103" s="553"/>
      <c r="T103" s="553"/>
      <c r="U103" s="553"/>
      <c r="V103" s="553"/>
      <c r="W103" s="553"/>
      <c r="X103" s="554"/>
      <c r="Y103" s="554"/>
      <c r="Z103" s="554"/>
      <c r="AA103" s="554"/>
      <c r="AB103" s="554"/>
      <c r="AC103" s="554"/>
      <c r="AD103" s="554"/>
      <c r="AE103" s="554"/>
      <c r="AF103" s="554"/>
      <c r="AG103" s="554"/>
      <c r="AH103" s="554"/>
      <c r="AI103" s="553"/>
      <c r="AM103" s="553"/>
    </row>
    <row r="104" spans="1:39">
      <c r="C104" s="553"/>
      <c r="D104" s="553"/>
      <c r="E104" s="553"/>
      <c r="F104" s="553"/>
      <c r="G104" s="553"/>
      <c r="H104" s="553"/>
      <c r="I104" s="553"/>
      <c r="J104" s="553"/>
      <c r="K104" s="553"/>
      <c r="L104" s="553"/>
      <c r="M104" s="553"/>
      <c r="N104" s="553"/>
      <c r="O104" s="553"/>
      <c r="P104" s="553"/>
      <c r="Q104" s="553"/>
      <c r="R104" s="553"/>
      <c r="S104" s="553"/>
      <c r="T104" s="553"/>
      <c r="U104" s="553"/>
      <c r="V104" s="553"/>
      <c r="W104" s="553"/>
      <c r="X104" s="554"/>
      <c r="Y104" s="554"/>
      <c r="Z104" s="554"/>
      <c r="AA104" s="554"/>
      <c r="AB104" s="554"/>
      <c r="AC104" s="554"/>
      <c r="AD104" s="554"/>
      <c r="AE104" s="554"/>
      <c r="AF104" s="554"/>
      <c r="AG104" s="554"/>
      <c r="AH104" s="554"/>
      <c r="AI104" s="553"/>
      <c r="AM104" s="553"/>
    </row>
    <row r="105" spans="1:39">
      <c r="C105" s="553"/>
      <c r="D105" s="553"/>
      <c r="E105" s="553"/>
      <c r="F105" s="553"/>
      <c r="G105" s="553"/>
      <c r="H105" s="553"/>
      <c r="I105" s="553"/>
      <c r="J105" s="553"/>
      <c r="K105" s="553"/>
      <c r="L105" s="553"/>
      <c r="M105" s="553"/>
      <c r="N105" s="553"/>
      <c r="O105" s="553"/>
      <c r="P105" s="553"/>
      <c r="Q105" s="553"/>
      <c r="R105" s="553"/>
      <c r="S105" s="553"/>
      <c r="T105" s="553"/>
      <c r="U105" s="553"/>
      <c r="V105" s="553"/>
      <c r="W105" s="553"/>
      <c r="X105" s="554"/>
      <c r="Y105" s="554"/>
      <c r="Z105" s="554"/>
      <c r="AA105" s="554"/>
      <c r="AB105" s="554"/>
      <c r="AC105" s="554"/>
      <c r="AD105" s="554"/>
      <c r="AE105" s="554"/>
      <c r="AF105" s="554"/>
      <c r="AG105" s="554"/>
      <c r="AH105" s="554"/>
      <c r="AI105" s="553"/>
      <c r="AM105" s="553"/>
    </row>
    <row r="116" spans="1:1">
      <c r="A116" s="550"/>
    </row>
    <row r="117" spans="1:1">
      <c r="A117" s="550"/>
    </row>
    <row r="118" spans="1:1">
      <c r="A118" s="550"/>
    </row>
    <row r="119" spans="1:1">
      <c r="A119" s="550"/>
    </row>
    <row r="120" spans="1:1">
      <c r="A120" s="550"/>
    </row>
    <row r="121" spans="1:1">
      <c r="A121" s="550"/>
    </row>
    <row r="122" spans="1:1">
      <c r="A122" s="550"/>
    </row>
    <row r="123" spans="1:1">
      <c r="A123" s="550"/>
    </row>
    <row r="124" spans="1:1">
      <c r="A124" s="550"/>
    </row>
    <row r="125" spans="1:1">
      <c r="A125" s="550"/>
    </row>
    <row r="126" spans="1:1">
      <c r="A126" s="550"/>
    </row>
    <row r="127" spans="1:1">
      <c r="A127" s="550"/>
    </row>
    <row r="128" spans="1:1">
      <c r="A128" s="550"/>
    </row>
    <row r="129" spans="1:1">
      <c r="A129" s="550"/>
    </row>
    <row r="130" spans="1:1">
      <c r="A130" s="550"/>
    </row>
    <row r="131" spans="1:1">
      <c r="A131" s="550"/>
    </row>
    <row r="132" spans="1:1">
      <c r="A132" s="550"/>
    </row>
    <row r="133" spans="1:1">
      <c r="A133" s="550"/>
    </row>
    <row r="134" spans="1:1">
      <c r="A134" s="550"/>
    </row>
    <row r="135" spans="1:1">
      <c r="A135" s="550"/>
    </row>
    <row r="136" spans="1:1">
      <c r="A136" s="550"/>
    </row>
    <row r="137" spans="1:1">
      <c r="A137" s="550"/>
    </row>
    <row r="138" spans="1:1">
      <c r="A138" s="550"/>
    </row>
    <row r="139" spans="1:1">
      <c r="A139" s="550"/>
    </row>
    <row r="140" spans="1:1">
      <c r="A140" s="550"/>
    </row>
    <row r="141" spans="1:1">
      <c r="A141" s="550"/>
    </row>
    <row r="142" spans="1:1">
      <c r="A142" s="550"/>
    </row>
    <row r="143" spans="1:1">
      <c r="A143" s="550"/>
    </row>
    <row r="144" spans="1:1">
      <c r="A144" s="550"/>
    </row>
    <row r="145" spans="1:1">
      <c r="A145" s="550"/>
    </row>
    <row r="146" spans="1:1">
      <c r="A146" s="550"/>
    </row>
    <row r="147" spans="1:1">
      <c r="A147" s="550"/>
    </row>
    <row r="148" spans="1:1">
      <c r="A148" s="550"/>
    </row>
    <row r="149" spans="1:1">
      <c r="A149" s="550"/>
    </row>
    <row r="150" spans="1:1">
      <c r="A150" s="550"/>
    </row>
    <row r="151" spans="1:1">
      <c r="A151" s="550"/>
    </row>
    <row r="152" spans="1:1">
      <c r="A152" s="550"/>
    </row>
    <row r="153" spans="1:1">
      <c r="A153" s="550"/>
    </row>
    <row r="154" spans="1:1">
      <c r="A154" s="550"/>
    </row>
    <row r="155" spans="1:1">
      <c r="A155" s="550"/>
    </row>
    <row r="156" spans="1:1">
      <c r="A156" s="550"/>
    </row>
    <row r="157" spans="1:1">
      <c r="A157" s="550"/>
    </row>
    <row r="158" spans="1:1">
      <c r="A158" s="550"/>
    </row>
    <row r="159" spans="1:1">
      <c r="A159" s="550"/>
    </row>
    <row r="160" spans="1:1">
      <c r="A160" s="550"/>
    </row>
    <row r="161" spans="1:1">
      <c r="A161" s="550"/>
    </row>
    <row r="162" spans="1:1">
      <c r="A162" s="550"/>
    </row>
    <row r="163" spans="1:1">
      <c r="A163" s="550"/>
    </row>
    <row r="164" spans="1:1">
      <c r="A164" s="550"/>
    </row>
    <row r="165" spans="1:1">
      <c r="A165" s="550"/>
    </row>
    <row r="166" spans="1:1">
      <c r="A166" s="550"/>
    </row>
    <row r="167" spans="1:1">
      <c r="A167" s="550"/>
    </row>
    <row r="168" spans="1:1">
      <c r="A168" s="550"/>
    </row>
    <row r="169" spans="1:1">
      <c r="A169" s="550"/>
    </row>
    <row r="170" spans="1:1">
      <c r="A170" s="550"/>
    </row>
    <row r="171" spans="1:1">
      <c r="A171" s="550"/>
    </row>
    <row r="172" spans="1:1">
      <c r="A172" s="550"/>
    </row>
    <row r="173" spans="1:1">
      <c r="A173" s="550"/>
    </row>
    <row r="174" spans="1:1">
      <c r="A174" s="550"/>
    </row>
    <row r="175" spans="1:1">
      <c r="A175" s="550"/>
    </row>
    <row r="176" spans="1:1">
      <c r="A176" s="550"/>
    </row>
    <row r="177" spans="1:1">
      <c r="A177" s="550"/>
    </row>
    <row r="178" spans="1:1">
      <c r="A178" s="550"/>
    </row>
    <row r="179" spans="1:1">
      <c r="A179" s="550"/>
    </row>
    <row r="180" spans="1:1">
      <c r="A180" s="550"/>
    </row>
    <row r="181" spans="1:1">
      <c r="A181" s="550"/>
    </row>
    <row r="182" spans="1:1">
      <c r="A182" s="550"/>
    </row>
    <row r="183" spans="1:1">
      <c r="A183" s="550"/>
    </row>
    <row r="184" spans="1:1">
      <c r="A184" s="550"/>
    </row>
    <row r="185" spans="1:1">
      <c r="A185" s="550"/>
    </row>
    <row r="186" spans="1:1">
      <c r="A186" s="550"/>
    </row>
    <row r="187" spans="1:1">
      <c r="A187" s="550"/>
    </row>
    <row r="188" spans="1:1">
      <c r="A188" s="550"/>
    </row>
    <row r="189" spans="1:1">
      <c r="A189" s="550"/>
    </row>
    <row r="190" spans="1:1">
      <c r="A190" s="550"/>
    </row>
    <row r="191" spans="1:1">
      <c r="A191" s="550"/>
    </row>
    <row r="192" spans="1:1">
      <c r="A192" s="550"/>
    </row>
    <row r="193" spans="1:1">
      <c r="A193" s="550"/>
    </row>
    <row r="194" spans="1:1">
      <c r="A194" s="550"/>
    </row>
    <row r="195" spans="1:1">
      <c r="A195" s="550"/>
    </row>
    <row r="196" spans="1:1">
      <c r="A196" s="550"/>
    </row>
    <row r="197" spans="1:1">
      <c r="A197" s="550"/>
    </row>
    <row r="198" spans="1:1">
      <c r="A198" s="550"/>
    </row>
    <row r="199" spans="1:1">
      <c r="A199" s="550"/>
    </row>
    <row r="200" spans="1:1">
      <c r="A200" s="550"/>
    </row>
    <row r="201" spans="1:1">
      <c r="A201" s="550"/>
    </row>
    <row r="202" spans="1:1">
      <c r="A202" s="550"/>
    </row>
    <row r="203" spans="1:1">
      <c r="A203" s="550"/>
    </row>
    <row r="204" spans="1:1">
      <c r="A204" s="550"/>
    </row>
    <row r="205" spans="1:1">
      <c r="A205" s="550"/>
    </row>
    <row r="206" spans="1:1">
      <c r="A206" s="550"/>
    </row>
    <row r="207" spans="1:1">
      <c r="A207" s="550"/>
    </row>
    <row r="208" spans="1:1">
      <c r="A208" s="550"/>
    </row>
    <row r="209" spans="1:1">
      <c r="A209" s="550"/>
    </row>
    <row r="210" spans="1:1">
      <c r="A210" s="550"/>
    </row>
    <row r="211" spans="1:1">
      <c r="A211" s="550"/>
    </row>
    <row r="212" spans="1:1">
      <c r="A212" s="550"/>
    </row>
    <row r="213" spans="1:1">
      <c r="A213" s="550"/>
    </row>
    <row r="214" spans="1:1">
      <c r="A214" s="550"/>
    </row>
    <row r="215" spans="1:1">
      <c r="A215" s="550"/>
    </row>
    <row r="216" spans="1:1">
      <c r="A216" s="550"/>
    </row>
    <row r="217" spans="1:1">
      <c r="A217" s="550"/>
    </row>
    <row r="218" spans="1:1">
      <c r="A218" s="550"/>
    </row>
    <row r="219" spans="1:1">
      <c r="A219" s="550"/>
    </row>
    <row r="220" spans="1:1">
      <c r="A220" s="550"/>
    </row>
    <row r="221" spans="1:1">
      <c r="A221" s="550"/>
    </row>
    <row r="222" spans="1:1">
      <c r="A222" s="550"/>
    </row>
    <row r="223" spans="1:1">
      <c r="A223" s="550"/>
    </row>
    <row r="224" spans="1:1">
      <c r="A224" s="550"/>
    </row>
    <row r="225" spans="1:1">
      <c r="A225" s="550"/>
    </row>
    <row r="226" spans="1:1">
      <c r="A226" s="550"/>
    </row>
    <row r="227" spans="1:1">
      <c r="A227" s="550"/>
    </row>
    <row r="228" spans="1:1">
      <c r="A228" s="550"/>
    </row>
    <row r="229" spans="1:1">
      <c r="A229" s="550"/>
    </row>
    <row r="230" spans="1:1">
      <c r="A230" s="550"/>
    </row>
    <row r="231" spans="1:1">
      <c r="A231" s="550"/>
    </row>
    <row r="232" spans="1:1">
      <c r="A232" s="550"/>
    </row>
    <row r="233" spans="1:1">
      <c r="A233" s="550"/>
    </row>
    <row r="234" spans="1:1">
      <c r="A234" s="550"/>
    </row>
    <row r="235" spans="1:1">
      <c r="A235" s="550"/>
    </row>
    <row r="236" spans="1:1">
      <c r="A236" s="550"/>
    </row>
    <row r="237" spans="1:1">
      <c r="A237" s="550"/>
    </row>
    <row r="238" spans="1:1">
      <c r="A238" s="550"/>
    </row>
    <row r="239" spans="1:1">
      <c r="A239" s="550"/>
    </row>
    <row r="240" spans="1:1">
      <c r="A240" s="550"/>
    </row>
    <row r="241" spans="1:1">
      <c r="A241" s="550"/>
    </row>
    <row r="242" spans="1:1">
      <c r="A242" s="550"/>
    </row>
    <row r="243" spans="1:1">
      <c r="A243" s="550"/>
    </row>
    <row r="244" spans="1:1">
      <c r="A244" s="550"/>
    </row>
    <row r="245" spans="1:1">
      <c r="A245" s="550"/>
    </row>
    <row r="246" spans="1:1">
      <c r="A246" s="550"/>
    </row>
    <row r="247" spans="1:1">
      <c r="A247" s="550"/>
    </row>
    <row r="248" spans="1:1">
      <c r="A248" s="550"/>
    </row>
    <row r="249" spans="1:1">
      <c r="A249" s="550"/>
    </row>
    <row r="250" spans="1:1">
      <c r="A250" s="550"/>
    </row>
    <row r="251" spans="1:1">
      <c r="A251" s="550"/>
    </row>
    <row r="252" spans="1:1">
      <c r="A252" s="550"/>
    </row>
    <row r="253" spans="1:1">
      <c r="A253" s="550"/>
    </row>
    <row r="254" spans="1:1">
      <c r="A254" s="550"/>
    </row>
    <row r="255" spans="1:1">
      <c r="A255" s="550"/>
    </row>
    <row r="256" spans="1:1">
      <c r="A256" s="550"/>
    </row>
    <row r="257" spans="1:1">
      <c r="A257" s="550"/>
    </row>
    <row r="258" spans="1:1">
      <c r="A258" s="550"/>
    </row>
    <row r="259" spans="1:1">
      <c r="A259" s="550"/>
    </row>
    <row r="260" spans="1:1">
      <c r="A260" s="550"/>
    </row>
    <row r="261" spans="1:1">
      <c r="A261" s="550"/>
    </row>
    <row r="262" spans="1:1">
      <c r="A262" s="550"/>
    </row>
    <row r="263" spans="1:1">
      <c r="A263" s="550"/>
    </row>
    <row r="264" spans="1:1">
      <c r="A264" s="550"/>
    </row>
    <row r="265" spans="1:1">
      <c r="A265" s="550"/>
    </row>
    <row r="266" spans="1:1">
      <c r="A266" s="550"/>
    </row>
    <row r="267" spans="1:1">
      <c r="A267" s="550"/>
    </row>
    <row r="268" spans="1:1">
      <c r="A268" s="550"/>
    </row>
    <row r="269" spans="1:1">
      <c r="A269" s="550"/>
    </row>
    <row r="270" spans="1:1">
      <c r="A270" s="550"/>
    </row>
    <row r="271" spans="1:1">
      <c r="A271" s="550"/>
    </row>
    <row r="272" spans="1:1">
      <c r="A272" s="550"/>
    </row>
    <row r="273" spans="1:1">
      <c r="A273" s="550"/>
    </row>
    <row r="274" spans="1:1">
      <c r="A274" s="550"/>
    </row>
    <row r="275" spans="1:1">
      <c r="A275" s="550"/>
    </row>
    <row r="276" spans="1:1">
      <c r="A276" s="550"/>
    </row>
    <row r="277" spans="1:1">
      <c r="A277" s="550"/>
    </row>
    <row r="278" spans="1:1">
      <c r="A278" s="550"/>
    </row>
    <row r="279" spans="1:1">
      <c r="A279" s="550"/>
    </row>
    <row r="280" spans="1:1">
      <c r="A280" s="550"/>
    </row>
    <row r="281" spans="1:1">
      <c r="A281" s="550"/>
    </row>
    <row r="282" spans="1:1">
      <c r="A282" s="550"/>
    </row>
    <row r="283" spans="1:1">
      <c r="A283" s="550"/>
    </row>
    <row r="284" spans="1:1">
      <c r="A284" s="550"/>
    </row>
    <row r="285" spans="1:1">
      <c r="A285" s="550"/>
    </row>
    <row r="286" spans="1:1">
      <c r="A286" s="550"/>
    </row>
    <row r="287" spans="1:1">
      <c r="A287" s="550"/>
    </row>
    <row r="288" spans="1:1">
      <c r="A288" s="550"/>
    </row>
    <row r="289" spans="1:1">
      <c r="A289" s="550"/>
    </row>
    <row r="290" spans="1:1">
      <c r="A290" s="550"/>
    </row>
    <row r="291" spans="1:1">
      <c r="A291" s="550"/>
    </row>
    <row r="292" spans="1:1">
      <c r="A292" s="550"/>
    </row>
    <row r="293" spans="1:1">
      <c r="A293" s="550"/>
    </row>
    <row r="294" spans="1:1">
      <c r="A294" s="550"/>
    </row>
    <row r="295" spans="1:1">
      <c r="A295" s="550"/>
    </row>
    <row r="296" spans="1:1">
      <c r="A296" s="550"/>
    </row>
    <row r="297" spans="1:1">
      <c r="A297" s="550"/>
    </row>
    <row r="298" spans="1:1">
      <c r="A298" s="550"/>
    </row>
    <row r="299" spans="1:1">
      <c r="A299" s="550"/>
    </row>
    <row r="300" spans="1:1">
      <c r="A300" s="550"/>
    </row>
    <row r="301" spans="1:1">
      <c r="A301" s="550"/>
    </row>
    <row r="302" spans="1:1">
      <c r="A302" s="550"/>
    </row>
    <row r="303" spans="1:1">
      <c r="A303" s="550"/>
    </row>
    <row r="304" spans="1:1">
      <c r="A304" s="550"/>
    </row>
    <row r="305" spans="1:1">
      <c r="A305" s="550"/>
    </row>
    <row r="306" spans="1:1">
      <c r="A306" s="550"/>
    </row>
    <row r="307" spans="1:1">
      <c r="A307" s="550"/>
    </row>
    <row r="308" spans="1:1">
      <c r="A308" s="550"/>
    </row>
    <row r="309" spans="1:1">
      <c r="A309" s="550"/>
    </row>
    <row r="310" spans="1:1">
      <c r="A310" s="550"/>
    </row>
    <row r="311" spans="1:1">
      <c r="A311" s="550"/>
    </row>
    <row r="312" spans="1:1">
      <c r="A312" s="550"/>
    </row>
    <row r="313" spans="1:1">
      <c r="A313" s="550"/>
    </row>
    <row r="314" spans="1:1">
      <c r="A314" s="550"/>
    </row>
    <row r="315" spans="1:1">
      <c r="A315" s="550"/>
    </row>
    <row r="316" spans="1:1">
      <c r="A316" s="550"/>
    </row>
    <row r="317" spans="1:1">
      <c r="A317" s="550"/>
    </row>
    <row r="318" spans="1:1">
      <c r="A318" s="550"/>
    </row>
    <row r="319" spans="1:1">
      <c r="A319" s="550"/>
    </row>
  </sheetData>
  <mergeCells count="11">
    <mergeCell ref="I8:L8"/>
    <mergeCell ref="O8:R8"/>
    <mergeCell ref="B9:E9"/>
    <mergeCell ref="B10:E10"/>
    <mergeCell ref="I10:L10"/>
    <mergeCell ref="B8:E8"/>
    <mergeCell ref="A1:AM1"/>
    <mergeCell ref="A2:AM2"/>
    <mergeCell ref="A3:AM3"/>
    <mergeCell ref="A4:AM4"/>
    <mergeCell ref="D5:F5"/>
  </mergeCells>
  <pageMargins left="0" right="0" top="0" bottom="0" header="0" footer="0"/>
  <pageSetup scale="50" orientation="landscape" r:id="rId1"/>
  <rowBreaks count="1" manualBreakCount="1">
    <brk id="8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73541-5778-4418-AE1B-21ED0A90BC3B}">
  <sheetPr>
    <pageSetUpPr fitToPage="1"/>
  </sheetPr>
  <dimension ref="A1:DZ324"/>
  <sheetViews>
    <sheetView view="pageBreakPreview" zoomScale="70" zoomScaleNormal="100" zoomScaleSheetLayoutView="70" workbookViewId="0">
      <selection activeCell="AJ22" sqref="AJ22"/>
    </sheetView>
  </sheetViews>
  <sheetFormatPr defaultColWidth="11.7109375" defaultRowHeight="15" outlineLevelCol="1"/>
  <cols>
    <col min="1" max="1" width="42" style="393" bestFit="1" customWidth="1"/>
    <col min="2" max="2" width="12.85546875" style="391" customWidth="1"/>
    <col min="3" max="3" width="1.28515625" style="391" customWidth="1"/>
    <col min="4" max="6" width="13.28515625" style="391" customWidth="1"/>
    <col min="7" max="7" width="1.7109375" style="391" customWidth="1"/>
    <col min="8" max="8" width="16.7109375" style="391" customWidth="1"/>
    <col min="9" max="10" width="13.28515625" style="391" customWidth="1"/>
    <col min="11" max="11" width="1.42578125" style="391" customWidth="1"/>
    <col min="12" max="14" width="13.28515625" style="391" customWidth="1"/>
    <col min="15" max="15" width="1.85546875" style="391" customWidth="1"/>
    <col min="16" max="18" width="13.28515625" style="391" customWidth="1"/>
    <col min="19" max="19" width="1.7109375" style="391" hidden="1" customWidth="1" outlineLevel="1"/>
    <col min="20" max="22" width="13.28515625" style="391" hidden="1" customWidth="1" outlineLevel="1"/>
    <col min="23" max="23" width="1.42578125" style="391" hidden="1" customWidth="1" outlineLevel="1"/>
    <col min="24" max="26" width="13.28515625" style="392" hidden="1" customWidth="1" outlineLevel="1"/>
    <col min="27" max="27" width="1.42578125" style="392" hidden="1" customWidth="1" outlineLevel="1"/>
    <col min="28" max="30" width="13.28515625" style="392" hidden="1" customWidth="1" outlineLevel="1"/>
    <col min="31" max="31" width="1.42578125" style="392" hidden="1" customWidth="1" outlineLevel="1"/>
    <col min="32" max="34" width="13.28515625" style="392" hidden="1" customWidth="1" outlineLevel="1"/>
    <col min="35" max="35" width="1.42578125" style="391" customWidth="1" collapsed="1"/>
    <col min="36" max="36" width="14.7109375" style="391" customWidth="1"/>
    <col min="37" max="38" width="13.28515625" style="391" customWidth="1"/>
    <col min="39" max="39" width="1.7109375" style="391" customWidth="1"/>
    <col min="40" max="16384" width="11.7109375" style="391"/>
  </cols>
  <sheetData>
    <row r="1" spans="1:43" ht="18">
      <c r="A1" s="734" t="s">
        <v>85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row>
    <row r="2" spans="1:43" ht="18.75">
      <c r="A2" s="734" t="s">
        <v>415</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row>
    <row r="3" spans="1:43" ht="15.75">
      <c r="A3" s="735" t="s">
        <v>424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row>
    <row r="4" spans="1:43" ht="15.75">
      <c r="A4" s="735" t="s">
        <v>425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row>
    <row r="5" spans="1:43" ht="18">
      <c r="A5" s="549" t="s">
        <v>349</v>
      </c>
      <c r="B5" s="548"/>
      <c r="C5" s="547"/>
      <c r="D5" s="736"/>
      <c r="E5" s="736"/>
      <c r="F5" s="736"/>
      <c r="G5" s="547"/>
      <c r="H5" s="547"/>
      <c r="I5" s="547"/>
      <c r="J5" s="547"/>
      <c r="K5" s="547"/>
    </row>
    <row r="6" spans="1:43">
      <c r="A6" s="547" t="s">
        <v>333</v>
      </c>
      <c r="B6" s="547"/>
      <c r="C6" s="547"/>
      <c r="D6" s="547"/>
      <c r="E6" s="547"/>
      <c r="F6" s="547"/>
      <c r="G6" s="547"/>
      <c r="H6" s="547"/>
      <c r="I6" s="547"/>
      <c r="J6" s="547"/>
      <c r="K6" s="547"/>
    </row>
    <row r="7" spans="1:43">
      <c r="A7" s="529" t="s">
        <v>297</v>
      </c>
      <c r="B7" s="547"/>
      <c r="C7" s="547"/>
      <c r="D7" s="547"/>
      <c r="E7" s="547"/>
      <c r="F7" s="547"/>
      <c r="G7" s="547"/>
      <c r="H7" s="547"/>
      <c r="I7" s="547"/>
      <c r="J7" s="547"/>
      <c r="K7" s="547"/>
      <c r="U7" s="392"/>
      <c r="V7" s="392"/>
      <c r="W7" s="392"/>
      <c r="AF7" s="391"/>
      <c r="AG7" s="391"/>
      <c r="AH7" s="391"/>
    </row>
    <row r="8" spans="1:43" s="413" customFormat="1" ht="24" customHeight="1">
      <c r="A8" s="543" t="s">
        <v>332</v>
      </c>
      <c r="B8" s="737"/>
      <c r="C8" s="737"/>
      <c r="D8" s="737"/>
      <c r="E8" s="737"/>
      <c r="F8" s="543"/>
      <c r="G8" s="401"/>
      <c r="H8" s="542" t="s">
        <v>331</v>
      </c>
      <c r="I8" s="737"/>
      <c r="J8" s="737"/>
      <c r="K8" s="737"/>
      <c r="L8" s="737"/>
      <c r="M8" s="541"/>
      <c r="N8" s="546" t="s">
        <v>330</v>
      </c>
      <c r="O8" s="737"/>
      <c r="P8" s="737"/>
      <c r="Q8" s="737"/>
      <c r="R8" s="737"/>
      <c r="S8" s="545"/>
      <c r="AF8" s="414"/>
      <c r="AG8" s="414"/>
      <c r="AH8" s="414"/>
      <c r="AI8" s="414"/>
      <c r="AJ8" s="414"/>
      <c r="AK8" s="414"/>
      <c r="AL8" s="414"/>
      <c r="AM8" s="414"/>
      <c r="AN8" s="414"/>
      <c r="AO8" s="414"/>
      <c r="AP8" s="414"/>
    </row>
    <row r="9" spans="1:43" s="413" customFormat="1" ht="24" customHeight="1">
      <c r="A9" s="543" t="s">
        <v>155</v>
      </c>
      <c r="B9" s="738"/>
      <c r="C9" s="738"/>
      <c r="D9" s="738"/>
      <c r="E9" s="738"/>
      <c r="F9" s="543"/>
      <c r="G9" s="543"/>
      <c r="H9" s="543"/>
      <c r="I9" s="543"/>
      <c r="J9" s="543"/>
      <c r="K9" s="543"/>
      <c r="L9" s="543"/>
      <c r="M9" s="543"/>
      <c r="N9" s="542" t="s">
        <v>329</v>
      </c>
      <c r="O9" s="539"/>
      <c r="P9" s="539" t="s">
        <v>328</v>
      </c>
      <c r="Q9" s="539"/>
      <c r="R9" s="539"/>
      <c r="S9" s="544"/>
      <c r="AF9" s="414"/>
      <c r="AG9" s="414"/>
      <c r="AH9" s="414"/>
      <c r="AI9" s="414"/>
      <c r="AJ9" s="414"/>
      <c r="AK9" s="414"/>
      <c r="AL9" s="414"/>
      <c r="AM9" s="414"/>
      <c r="AN9" s="414"/>
      <c r="AO9" s="414"/>
      <c r="AP9" s="414"/>
    </row>
    <row r="10" spans="1:43" s="413" customFormat="1" ht="24" customHeight="1">
      <c r="A10" s="543" t="s">
        <v>238</v>
      </c>
      <c r="B10" s="738"/>
      <c r="C10" s="738"/>
      <c r="D10" s="738"/>
      <c r="E10" s="738"/>
      <c r="F10" s="543"/>
      <c r="G10" s="401"/>
      <c r="H10" s="542" t="s">
        <v>327</v>
      </c>
      <c r="I10" s="737"/>
      <c r="J10" s="737"/>
      <c r="K10" s="737"/>
      <c r="L10" s="737"/>
      <c r="M10" s="541"/>
      <c r="N10" s="540" t="s">
        <v>326</v>
      </c>
      <c r="O10" s="539"/>
      <c r="P10" s="538"/>
      <c r="Q10" s="538" t="s">
        <v>325</v>
      </c>
      <c r="R10" s="538"/>
      <c r="S10" s="537"/>
      <c r="AF10" s="414"/>
      <c r="AG10" s="414"/>
      <c r="AH10" s="414"/>
      <c r="AI10" s="414"/>
      <c r="AJ10" s="414"/>
      <c r="AK10" s="414"/>
      <c r="AL10" s="414"/>
      <c r="AM10" s="414"/>
      <c r="AN10" s="414"/>
      <c r="AO10" s="414"/>
      <c r="AP10" s="414"/>
    </row>
    <row r="11" spans="1:43" ht="20.25">
      <c r="A11" s="426"/>
      <c r="B11" s="425"/>
      <c r="Q11" s="424"/>
      <c r="R11" s="424"/>
      <c r="S11" s="424"/>
      <c r="T11" s="424"/>
      <c r="U11" s="424"/>
      <c r="V11" s="424"/>
      <c r="W11" s="424"/>
      <c r="X11" s="391"/>
      <c r="Y11" s="391"/>
      <c r="Z11" s="391"/>
      <c r="AA11" s="391"/>
      <c r="AB11" s="391"/>
      <c r="AC11" s="391"/>
      <c r="AD11" s="391"/>
      <c r="AE11" s="391"/>
      <c r="AF11" s="391"/>
      <c r="AI11" s="392"/>
      <c r="AJ11" s="392"/>
      <c r="AK11" s="392"/>
      <c r="AL11" s="392"/>
      <c r="AM11" s="392"/>
      <c r="AN11" s="392"/>
      <c r="AO11" s="392"/>
      <c r="AP11" s="392"/>
      <c r="AQ11" s="392"/>
    </row>
    <row r="12" spans="1:43" ht="15.75">
      <c r="A12" s="536"/>
      <c r="B12" s="535"/>
      <c r="C12" s="531"/>
      <c r="D12" s="532"/>
      <c r="E12" s="532"/>
      <c r="F12" s="532"/>
      <c r="G12" s="531"/>
      <c r="H12" s="532"/>
      <c r="I12" s="532"/>
      <c r="J12" s="532"/>
      <c r="K12" s="531"/>
      <c r="L12" s="532"/>
      <c r="M12" s="532"/>
      <c r="N12" s="532"/>
      <c r="O12" s="531"/>
      <c r="P12" s="532"/>
      <c r="Q12" s="532"/>
      <c r="R12" s="532"/>
      <c r="S12" s="531"/>
      <c r="T12" s="533"/>
      <c r="U12" s="533"/>
      <c r="V12" s="533"/>
      <c r="W12" s="534"/>
      <c r="X12" s="533"/>
      <c r="Y12" s="533"/>
      <c r="Z12" s="533"/>
      <c r="AA12" s="534"/>
      <c r="AB12" s="533"/>
      <c r="AC12" s="533"/>
      <c r="AD12" s="533"/>
      <c r="AE12" s="534"/>
      <c r="AF12" s="533"/>
      <c r="AG12" s="533"/>
      <c r="AH12" s="533"/>
      <c r="AI12" s="531"/>
      <c r="AJ12" s="532"/>
      <c r="AK12" s="532"/>
      <c r="AL12" s="532"/>
      <c r="AM12" s="531"/>
    </row>
    <row r="13" spans="1:43" ht="15.75">
      <c r="A13" s="530" t="s">
        <v>291</v>
      </c>
      <c r="B13" s="525"/>
      <c r="C13" s="526"/>
      <c r="E13" s="529" t="s">
        <v>289</v>
      </c>
      <c r="G13" s="526"/>
      <c r="K13" s="526"/>
      <c r="O13" s="526"/>
      <c r="S13" s="526"/>
      <c r="T13" s="392"/>
      <c r="U13" s="392"/>
      <c r="V13" s="392"/>
      <c r="W13" s="527"/>
      <c r="AA13" s="527"/>
      <c r="AE13" s="527"/>
      <c r="AI13" s="526"/>
      <c r="AM13" s="526"/>
    </row>
    <row r="14" spans="1:43" ht="15.75">
      <c r="A14" s="488"/>
      <c r="C14" s="526"/>
      <c r="G14" s="526"/>
      <c r="H14" s="528" t="s">
        <v>339</v>
      </c>
      <c r="K14" s="526"/>
      <c r="O14" s="526"/>
      <c r="S14" s="526"/>
      <c r="T14" s="392"/>
      <c r="U14" s="392"/>
      <c r="V14" s="392"/>
      <c r="W14" s="527"/>
      <c r="AA14" s="527"/>
      <c r="AE14" s="527"/>
      <c r="AI14" s="526"/>
      <c r="AM14" s="526"/>
    </row>
    <row r="15" spans="1:43" ht="15.75">
      <c r="A15" s="488"/>
      <c r="C15" s="526"/>
      <c r="G15" s="526"/>
      <c r="K15" s="526"/>
      <c r="O15" s="526"/>
      <c r="S15" s="526"/>
      <c r="T15" s="392"/>
      <c r="U15" s="392"/>
      <c r="V15" s="392"/>
      <c r="W15" s="527"/>
      <c r="AA15" s="527"/>
      <c r="AE15" s="527"/>
      <c r="AI15" s="526"/>
      <c r="AM15" s="526"/>
    </row>
    <row r="16" spans="1:43" ht="15.75">
      <c r="A16" s="488"/>
      <c r="C16" s="521"/>
      <c r="D16" s="525"/>
      <c r="E16" s="512" t="s">
        <v>323</v>
      </c>
      <c r="F16" s="525"/>
      <c r="G16" s="521"/>
      <c r="H16" s="525"/>
      <c r="I16" s="512" t="s">
        <v>323</v>
      </c>
      <c r="J16" s="525"/>
      <c r="K16" s="521"/>
      <c r="L16" s="525"/>
      <c r="M16" s="512" t="s">
        <v>323</v>
      </c>
      <c r="N16" s="525"/>
      <c r="O16" s="521"/>
      <c r="P16" s="522"/>
      <c r="Q16" s="523" t="s">
        <v>323</v>
      </c>
      <c r="R16" s="522"/>
      <c r="S16" s="524"/>
      <c r="T16" s="522"/>
      <c r="U16" s="523" t="s">
        <v>323</v>
      </c>
      <c r="V16" s="522"/>
      <c r="W16" s="524"/>
      <c r="X16" s="522"/>
      <c r="Y16" s="523" t="s">
        <v>323</v>
      </c>
      <c r="Z16" s="522"/>
      <c r="AA16" s="524"/>
      <c r="AB16" s="522"/>
      <c r="AC16" s="523" t="s">
        <v>323</v>
      </c>
      <c r="AD16" s="522"/>
      <c r="AE16" s="524"/>
      <c r="AF16" s="522"/>
      <c r="AG16" s="523" t="s">
        <v>323</v>
      </c>
      <c r="AH16" s="522"/>
      <c r="AI16" s="521"/>
      <c r="AM16" s="521"/>
    </row>
    <row r="17" spans="1:130" ht="15.75">
      <c r="A17" s="520"/>
      <c r="B17" s="519"/>
      <c r="C17" s="514"/>
      <c r="D17" s="515"/>
      <c r="E17" s="516" t="s">
        <v>322</v>
      </c>
      <c r="F17" s="515"/>
      <c r="G17" s="514"/>
      <c r="H17" s="515"/>
      <c r="I17" s="516" t="s">
        <v>321</v>
      </c>
      <c r="J17" s="515"/>
      <c r="K17" s="514"/>
      <c r="L17" s="515"/>
      <c r="M17" s="516" t="s">
        <v>320</v>
      </c>
      <c r="N17" s="515"/>
      <c r="O17" s="514"/>
      <c r="P17" s="517"/>
      <c r="Q17" s="516" t="s">
        <v>319</v>
      </c>
      <c r="R17" s="517"/>
      <c r="S17" s="518"/>
      <c r="T17" s="517"/>
      <c r="U17" s="516" t="s">
        <v>318</v>
      </c>
      <c r="V17" s="517"/>
      <c r="W17" s="518"/>
      <c r="X17" s="517"/>
      <c r="Y17" s="516" t="s">
        <v>317</v>
      </c>
      <c r="Z17" s="517"/>
      <c r="AA17" s="518"/>
      <c r="AB17" s="517"/>
      <c r="AC17" s="516" t="s">
        <v>414</v>
      </c>
      <c r="AD17" s="517"/>
      <c r="AE17" s="518"/>
      <c r="AF17" s="517"/>
      <c r="AG17" s="516" t="s">
        <v>429</v>
      </c>
      <c r="AH17" s="517"/>
      <c r="AI17" s="514"/>
      <c r="AJ17" s="516"/>
      <c r="AK17" s="516" t="s">
        <v>338</v>
      </c>
      <c r="AL17" s="515"/>
      <c r="AM17" s="514"/>
    </row>
    <row r="18" spans="1:130" ht="15.75">
      <c r="A18" s="513" t="s">
        <v>315</v>
      </c>
      <c r="B18" s="512" t="s">
        <v>314</v>
      </c>
      <c r="C18" s="507"/>
      <c r="D18" s="511"/>
      <c r="F18" s="508"/>
      <c r="G18" s="507"/>
      <c r="H18" s="511"/>
      <c r="J18" s="508"/>
      <c r="K18" s="507"/>
      <c r="L18" s="511"/>
      <c r="N18" s="508"/>
      <c r="O18" s="507"/>
      <c r="P18" s="511"/>
      <c r="R18" s="508"/>
      <c r="S18" s="507"/>
      <c r="T18" s="509"/>
      <c r="U18" s="392"/>
      <c r="V18" s="509"/>
      <c r="W18" s="510"/>
      <c r="X18" s="509"/>
      <c r="Z18" s="509"/>
      <c r="AA18" s="510"/>
      <c r="AB18" s="509"/>
      <c r="AD18" s="509"/>
      <c r="AE18" s="510"/>
      <c r="AF18" s="509"/>
      <c r="AH18" s="509"/>
      <c r="AI18" s="507"/>
      <c r="AJ18" s="508"/>
      <c r="AM18" s="507"/>
    </row>
    <row r="19" spans="1:130" ht="16.5" thickBot="1">
      <c r="A19" s="506" t="s">
        <v>313</v>
      </c>
      <c r="B19" s="505" t="s">
        <v>312</v>
      </c>
      <c r="C19" s="501"/>
      <c r="D19" s="502" t="s">
        <v>311</v>
      </c>
      <c r="E19" s="502" t="s">
        <v>310</v>
      </c>
      <c r="F19" s="502" t="s">
        <v>309</v>
      </c>
      <c r="G19" s="501"/>
      <c r="H19" s="502" t="s">
        <v>311</v>
      </c>
      <c r="I19" s="502" t="s">
        <v>310</v>
      </c>
      <c r="J19" s="502" t="s">
        <v>309</v>
      </c>
      <c r="K19" s="501"/>
      <c r="L19" s="502" t="s">
        <v>311</v>
      </c>
      <c r="M19" s="502" t="s">
        <v>310</v>
      </c>
      <c r="N19" s="502" t="s">
        <v>309</v>
      </c>
      <c r="O19" s="501"/>
      <c r="P19" s="502" t="s">
        <v>311</v>
      </c>
      <c r="Q19" s="502" t="s">
        <v>310</v>
      </c>
      <c r="R19" s="502" t="s">
        <v>309</v>
      </c>
      <c r="S19" s="501"/>
      <c r="T19" s="503" t="s">
        <v>311</v>
      </c>
      <c r="U19" s="503" t="s">
        <v>310</v>
      </c>
      <c r="V19" s="502" t="s">
        <v>309</v>
      </c>
      <c r="W19" s="504"/>
      <c r="X19" s="503" t="s">
        <v>311</v>
      </c>
      <c r="Y19" s="503" t="s">
        <v>310</v>
      </c>
      <c r="Z19" s="502" t="s">
        <v>309</v>
      </c>
      <c r="AA19" s="504"/>
      <c r="AB19" s="503" t="s">
        <v>311</v>
      </c>
      <c r="AC19" s="503" t="s">
        <v>310</v>
      </c>
      <c r="AD19" s="502" t="s">
        <v>309</v>
      </c>
      <c r="AE19" s="504"/>
      <c r="AF19" s="503" t="s">
        <v>311</v>
      </c>
      <c r="AG19" s="503" t="s">
        <v>310</v>
      </c>
      <c r="AH19" s="502" t="s">
        <v>309</v>
      </c>
      <c r="AI19" s="501"/>
      <c r="AJ19" s="503" t="s">
        <v>311</v>
      </c>
      <c r="AK19" s="502" t="s">
        <v>310</v>
      </c>
      <c r="AL19" s="502" t="s">
        <v>309</v>
      </c>
      <c r="AM19" s="501"/>
    </row>
    <row r="20" spans="1:130" s="466" customFormat="1" ht="21.75" customHeight="1" thickTop="1">
      <c r="A20" s="500"/>
      <c r="B20" s="499"/>
      <c r="C20" s="493"/>
      <c r="D20" s="711"/>
      <c r="E20" s="711"/>
      <c r="F20" s="711">
        <f t="shared" ref="F20:F21" si="0">SUM(D20:E20)</f>
        <v>0</v>
      </c>
      <c r="G20" s="714"/>
      <c r="H20" s="711"/>
      <c r="I20" s="711"/>
      <c r="J20" s="711">
        <f t="shared" ref="J20:J21" si="1">SUM(H20:I20)</f>
        <v>0</v>
      </c>
      <c r="K20" s="714"/>
      <c r="L20" s="711"/>
      <c r="M20" s="711"/>
      <c r="N20" s="711">
        <f t="shared" ref="N20:N21" si="2">SUM(L20:M20)</f>
        <v>0</v>
      </c>
      <c r="O20" s="714"/>
      <c r="P20" s="711"/>
      <c r="Q20" s="711"/>
      <c r="R20" s="711">
        <f t="shared" ref="R20:R21" si="3">SUM(P20:Q20)</f>
        <v>0</v>
      </c>
      <c r="S20" s="484"/>
      <c r="T20" s="491"/>
      <c r="U20" s="491"/>
      <c r="V20" s="491">
        <f t="shared" ref="V20:V21" si="4">SUM(T20:U20)</f>
        <v>0</v>
      </c>
      <c r="W20" s="494"/>
      <c r="X20" s="491"/>
      <c r="Y20" s="491"/>
      <c r="Z20" s="491">
        <f t="shared" ref="Z20:Z21" si="5">SUM(X20:Y20)</f>
        <v>0</v>
      </c>
      <c r="AA20" s="494"/>
      <c r="AB20" s="491"/>
      <c r="AC20" s="491"/>
      <c r="AD20" s="491">
        <f t="shared" ref="AD20:AD21" si="6">SUM(AB20:AC20)</f>
        <v>0</v>
      </c>
      <c r="AE20" s="494"/>
      <c r="AF20" s="491"/>
      <c r="AG20" s="491"/>
      <c r="AH20" s="491">
        <f t="shared" ref="AH20:AH54" si="7">SUM(AF20:AG20)</f>
        <v>0</v>
      </c>
      <c r="AI20" s="493"/>
      <c r="AJ20" s="717">
        <f>+H20+L20+P20+T20++X20+AB20+AF20</f>
        <v>0</v>
      </c>
      <c r="AK20" s="717">
        <f>I20+M20+Q20+U20+Y20+AC20+AG20</f>
        <v>0</v>
      </c>
      <c r="AL20" s="711">
        <f t="shared" ref="AL20:AL54" si="8">SUM(AJ20:AK20)</f>
        <v>0</v>
      </c>
      <c r="AM20" s="484"/>
      <c r="AN20" s="490"/>
      <c r="AO20" s="490"/>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row>
    <row r="21" spans="1:130" s="466" customFormat="1" ht="21.75" customHeight="1">
      <c r="A21" s="500"/>
      <c r="B21" s="499"/>
      <c r="C21" s="493"/>
      <c r="D21" s="711"/>
      <c r="E21" s="711"/>
      <c r="F21" s="711">
        <f t="shared" si="0"/>
        <v>0</v>
      </c>
      <c r="G21" s="714"/>
      <c r="H21" s="711"/>
      <c r="I21" s="711"/>
      <c r="J21" s="711">
        <f t="shared" si="1"/>
        <v>0</v>
      </c>
      <c r="K21" s="714"/>
      <c r="L21" s="711"/>
      <c r="M21" s="711"/>
      <c r="N21" s="711">
        <f t="shared" si="2"/>
        <v>0</v>
      </c>
      <c r="O21" s="714"/>
      <c r="P21" s="711"/>
      <c r="Q21" s="711"/>
      <c r="R21" s="711">
        <f t="shared" si="3"/>
        <v>0</v>
      </c>
      <c r="S21" s="484"/>
      <c r="T21" s="491"/>
      <c r="U21" s="491"/>
      <c r="V21" s="491">
        <f t="shared" si="4"/>
        <v>0</v>
      </c>
      <c r="W21" s="494"/>
      <c r="X21" s="491"/>
      <c r="Y21" s="491"/>
      <c r="Z21" s="491">
        <f t="shared" si="5"/>
        <v>0</v>
      </c>
      <c r="AA21" s="494"/>
      <c r="AB21" s="491"/>
      <c r="AC21" s="491"/>
      <c r="AD21" s="491">
        <f t="shared" si="6"/>
        <v>0</v>
      </c>
      <c r="AE21" s="494"/>
      <c r="AF21" s="491"/>
      <c r="AG21" s="491"/>
      <c r="AH21" s="491">
        <f t="shared" si="7"/>
        <v>0</v>
      </c>
      <c r="AI21" s="493"/>
      <c r="AJ21" s="717">
        <f t="shared" ref="AJ21:AJ54" si="9">+H21+L21+P21+T21++X21+AB21+AF21</f>
        <v>0</v>
      </c>
      <c r="AK21" s="717">
        <f t="shared" ref="AK21:AK54" si="10">I21+M21+Q21+U21+Y21+AC21+AG21</f>
        <v>0</v>
      </c>
      <c r="AL21" s="711">
        <f t="shared" si="8"/>
        <v>0</v>
      </c>
      <c r="AM21" s="484"/>
      <c r="AN21" s="490"/>
      <c r="AO21" s="490"/>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row>
    <row r="22" spans="1:130" s="466" customFormat="1" ht="21.75" customHeight="1">
      <c r="A22" s="496"/>
      <c r="B22" s="498"/>
      <c r="C22" s="493"/>
      <c r="D22" s="711"/>
      <c r="E22" s="711"/>
      <c r="F22" s="711">
        <f>SUM(D23:E23)</f>
        <v>0</v>
      </c>
      <c r="G22" s="714"/>
      <c r="H22" s="711"/>
      <c r="I22" s="711"/>
      <c r="J22" s="711">
        <f>SUM(H23:I23)</f>
        <v>0</v>
      </c>
      <c r="K22" s="714"/>
      <c r="L22" s="711"/>
      <c r="M22" s="711"/>
      <c r="N22" s="711">
        <f>SUM(L23:M23)</f>
        <v>0</v>
      </c>
      <c r="O22" s="714"/>
      <c r="P22" s="711"/>
      <c r="Q22" s="711"/>
      <c r="R22" s="711">
        <f>SUM(P23:Q23)</f>
        <v>0</v>
      </c>
      <c r="S22" s="484"/>
      <c r="T22" s="491"/>
      <c r="U22" s="491"/>
      <c r="V22" s="491">
        <f>SUM(T23:U23)</f>
        <v>0</v>
      </c>
      <c r="W22" s="494"/>
      <c r="X22" s="491"/>
      <c r="Y22" s="491"/>
      <c r="Z22" s="491">
        <f>SUM(X23:Y23)</f>
        <v>0</v>
      </c>
      <c r="AA22" s="494"/>
      <c r="AB22" s="491"/>
      <c r="AC22" s="491"/>
      <c r="AD22" s="491">
        <f>SUM(AB23:AC23)</f>
        <v>0</v>
      </c>
      <c r="AE22" s="494"/>
      <c r="AF22" s="491"/>
      <c r="AG22" s="491"/>
      <c r="AH22" s="491">
        <f>SUM(AF23:AG23)</f>
        <v>0</v>
      </c>
      <c r="AI22" s="493"/>
      <c r="AJ22" s="717">
        <f>+H23+L23+P23+T23++X23+AB23+AF23</f>
        <v>0</v>
      </c>
      <c r="AK22" s="717">
        <f>I23+M23+Q23+U23+Y23+AC23+AG23</f>
        <v>0</v>
      </c>
      <c r="AL22" s="711">
        <f>SUM(AJ23:AK23)</f>
        <v>0</v>
      </c>
      <c r="AM22" s="484"/>
      <c r="AN22" s="490"/>
      <c r="AO22" s="490"/>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row>
    <row r="23" spans="1:130" s="466" customFormat="1" ht="21.75" customHeight="1">
      <c r="A23" s="496"/>
      <c r="B23" s="498"/>
      <c r="C23" s="493"/>
      <c r="D23" s="711"/>
      <c r="E23" s="711"/>
      <c r="F23" s="711">
        <f t="shared" ref="F23:F54" si="11">SUM(D23:E23)</f>
        <v>0</v>
      </c>
      <c r="G23" s="714"/>
      <c r="H23" s="711"/>
      <c r="I23" s="711"/>
      <c r="J23" s="711">
        <f t="shared" ref="J23:J54" si="12">SUM(H23:I23)</f>
        <v>0</v>
      </c>
      <c r="K23" s="714"/>
      <c r="L23" s="711"/>
      <c r="M23" s="711"/>
      <c r="N23" s="711">
        <f t="shared" ref="N23:N54" si="13">SUM(L23:M23)</f>
        <v>0</v>
      </c>
      <c r="O23" s="714"/>
      <c r="P23" s="711"/>
      <c r="Q23" s="711"/>
      <c r="R23" s="711">
        <f t="shared" ref="R23:R54" si="14">SUM(P23:Q23)</f>
        <v>0</v>
      </c>
      <c r="S23" s="484"/>
      <c r="T23" s="491"/>
      <c r="U23" s="491"/>
      <c r="V23" s="491">
        <f t="shared" ref="V23:V54" si="15">SUM(T23:U23)</f>
        <v>0</v>
      </c>
      <c r="W23" s="494"/>
      <c r="X23" s="491"/>
      <c r="Y23" s="491"/>
      <c r="Z23" s="491">
        <f t="shared" ref="Z23:Z54" si="16">SUM(X23:Y23)</f>
        <v>0</v>
      </c>
      <c r="AA23" s="494"/>
      <c r="AB23" s="491"/>
      <c r="AC23" s="491"/>
      <c r="AD23" s="491">
        <f t="shared" ref="AD23:AD54" si="17">SUM(AB23:AC23)</f>
        <v>0</v>
      </c>
      <c r="AE23" s="494"/>
      <c r="AF23" s="491"/>
      <c r="AG23" s="491"/>
      <c r="AH23" s="491">
        <f t="shared" si="7"/>
        <v>0</v>
      </c>
      <c r="AI23" s="493"/>
      <c r="AJ23" s="717">
        <f t="shared" si="9"/>
        <v>0</v>
      </c>
      <c r="AK23" s="717">
        <f t="shared" si="10"/>
        <v>0</v>
      </c>
      <c r="AL23" s="711">
        <f t="shared" si="8"/>
        <v>0</v>
      </c>
      <c r="AM23" s="484"/>
      <c r="AN23" s="490"/>
      <c r="AO23" s="490"/>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row>
    <row r="24" spans="1:130" s="466" customFormat="1" ht="21.75" customHeight="1">
      <c r="A24" s="496"/>
      <c r="B24" s="498"/>
      <c r="C24" s="493"/>
      <c r="D24" s="711"/>
      <c r="E24" s="711"/>
      <c r="F24" s="711">
        <f t="shared" si="11"/>
        <v>0</v>
      </c>
      <c r="G24" s="714"/>
      <c r="H24" s="711"/>
      <c r="I24" s="711"/>
      <c r="J24" s="711">
        <f t="shared" si="12"/>
        <v>0</v>
      </c>
      <c r="K24" s="714"/>
      <c r="L24" s="711"/>
      <c r="M24" s="711"/>
      <c r="N24" s="711">
        <f t="shared" si="13"/>
        <v>0</v>
      </c>
      <c r="O24" s="714"/>
      <c r="P24" s="711"/>
      <c r="Q24" s="711"/>
      <c r="R24" s="711">
        <f t="shared" si="14"/>
        <v>0</v>
      </c>
      <c r="S24" s="484"/>
      <c r="T24" s="491"/>
      <c r="U24" s="491"/>
      <c r="V24" s="491">
        <f t="shared" si="15"/>
        <v>0</v>
      </c>
      <c r="W24" s="494"/>
      <c r="X24" s="491"/>
      <c r="Y24" s="491"/>
      <c r="Z24" s="491">
        <f t="shared" si="16"/>
        <v>0</v>
      </c>
      <c r="AA24" s="494"/>
      <c r="AB24" s="491"/>
      <c r="AC24" s="491"/>
      <c r="AD24" s="491">
        <f t="shared" si="17"/>
        <v>0</v>
      </c>
      <c r="AE24" s="494"/>
      <c r="AF24" s="491"/>
      <c r="AG24" s="491"/>
      <c r="AH24" s="491">
        <f t="shared" si="7"/>
        <v>0</v>
      </c>
      <c r="AI24" s="493"/>
      <c r="AJ24" s="717">
        <f t="shared" si="9"/>
        <v>0</v>
      </c>
      <c r="AK24" s="717">
        <f t="shared" si="10"/>
        <v>0</v>
      </c>
      <c r="AL24" s="711">
        <f t="shared" si="8"/>
        <v>0</v>
      </c>
      <c r="AM24" s="484"/>
      <c r="AN24" s="490"/>
      <c r="AO24" s="490"/>
      <c r="AP24" s="489"/>
      <c r="AQ24" s="489"/>
      <c r="AR24" s="489"/>
      <c r="AS24" s="489"/>
      <c r="AT24" s="489"/>
      <c r="AU24" s="489"/>
      <c r="AV24" s="489"/>
      <c r="AW24" s="489"/>
      <c r="AX24" s="489"/>
      <c r="AY24" s="489"/>
      <c r="AZ24" s="489"/>
      <c r="BA24" s="489"/>
      <c r="BB24" s="489"/>
      <c r="BC24" s="489"/>
      <c r="BD24" s="489"/>
      <c r="BE24" s="489"/>
      <c r="BF24" s="489"/>
      <c r="BG24" s="489"/>
      <c r="BH24" s="489"/>
      <c r="BI24" s="489"/>
      <c r="BJ24" s="489"/>
      <c r="BK24" s="489"/>
      <c r="BL24" s="489"/>
      <c r="BM24" s="489"/>
      <c r="BN24" s="489"/>
      <c r="BO24" s="489"/>
      <c r="BP24" s="489"/>
      <c r="BQ24" s="489"/>
      <c r="BR24" s="489"/>
      <c r="BS24" s="489"/>
      <c r="BT24" s="489"/>
      <c r="BU24" s="489"/>
      <c r="BV24" s="489"/>
      <c r="BW24" s="489"/>
      <c r="BX24" s="489"/>
      <c r="BY24" s="489"/>
      <c r="BZ24" s="489"/>
      <c r="CA24" s="489"/>
      <c r="CB24" s="489"/>
      <c r="CC24" s="489"/>
      <c r="CD24" s="489"/>
      <c r="CE24" s="489"/>
      <c r="CF24" s="489"/>
      <c r="CG24" s="489"/>
      <c r="CH24" s="489"/>
      <c r="CI24" s="489"/>
      <c r="CJ24" s="489"/>
      <c r="CK24" s="489"/>
      <c r="CL24" s="489"/>
      <c r="CM24" s="489"/>
      <c r="CN24" s="489"/>
      <c r="CO24" s="489"/>
      <c r="CP24" s="489"/>
      <c r="CQ24" s="489"/>
      <c r="CR24" s="489"/>
      <c r="CS24" s="489"/>
      <c r="CT24" s="489"/>
      <c r="CU24" s="489"/>
      <c r="CV24" s="489"/>
      <c r="CW24" s="489"/>
      <c r="CX24" s="489"/>
      <c r="CY24" s="489"/>
      <c r="CZ24" s="489"/>
      <c r="DA24" s="489"/>
      <c r="DB24" s="489"/>
      <c r="DC24" s="489"/>
      <c r="DD24" s="489"/>
      <c r="DE24" s="489"/>
      <c r="DF24" s="489"/>
      <c r="DG24" s="489"/>
      <c r="DH24" s="489"/>
      <c r="DI24" s="489"/>
      <c r="DJ24" s="489"/>
      <c r="DK24" s="489"/>
      <c r="DL24" s="489"/>
      <c r="DM24" s="489"/>
      <c r="DN24" s="489"/>
      <c r="DO24" s="489"/>
      <c r="DP24" s="489"/>
      <c r="DQ24" s="489"/>
      <c r="DR24" s="489"/>
      <c r="DS24" s="489"/>
      <c r="DT24" s="489"/>
      <c r="DU24" s="489"/>
      <c r="DV24" s="489"/>
      <c r="DW24" s="489"/>
      <c r="DX24" s="489"/>
      <c r="DY24" s="489"/>
      <c r="DZ24" s="489"/>
    </row>
    <row r="25" spans="1:130" s="466" customFormat="1" ht="21.75" customHeight="1">
      <c r="A25" s="496"/>
      <c r="B25" s="498"/>
      <c r="C25" s="493"/>
      <c r="D25" s="711"/>
      <c r="E25" s="711"/>
      <c r="F25" s="711">
        <f t="shared" si="11"/>
        <v>0</v>
      </c>
      <c r="G25" s="714"/>
      <c r="H25" s="711"/>
      <c r="I25" s="711"/>
      <c r="J25" s="711">
        <f t="shared" si="12"/>
        <v>0</v>
      </c>
      <c r="K25" s="714"/>
      <c r="L25" s="711"/>
      <c r="M25" s="711"/>
      <c r="N25" s="711">
        <f t="shared" si="13"/>
        <v>0</v>
      </c>
      <c r="O25" s="714"/>
      <c r="P25" s="711"/>
      <c r="Q25" s="711"/>
      <c r="R25" s="711">
        <f t="shared" si="14"/>
        <v>0</v>
      </c>
      <c r="S25" s="484"/>
      <c r="T25" s="491"/>
      <c r="U25" s="491"/>
      <c r="V25" s="491">
        <f t="shared" si="15"/>
        <v>0</v>
      </c>
      <c r="W25" s="494"/>
      <c r="X25" s="491"/>
      <c r="Y25" s="491"/>
      <c r="Z25" s="491">
        <f t="shared" si="16"/>
        <v>0</v>
      </c>
      <c r="AA25" s="494"/>
      <c r="AB25" s="491"/>
      <c r="AC25" s="491"/>
      <c r="AD25" s="491">
        <f t="shared" si="17"/>
        <v>0</v>
      </c>
      <c r="AE25" s="494"/>
      <c r="AF25" s="491"/>
      <c r="AG25" s="491"/>
      <c r="AH25" s="491">
        <f t="shared" si="7"/>
        <v>0</v>
      </c>
      <c r="AI25" s="493"/>
      <c r="AJ25" s="717">
        <f t="shared" si="9"/>
        <v>0</v>
      </c>
      <c r="AK25" s="717">
        <f t="shared" si="10"/>
        <v>0</v>
      </c>
      <c r="AL25" s="711">
        <f t="shared" si="8"/>
        <v>0</v>
      </c>
      <c r="AM25" s="484"/>
      <c r="AN25" s="490"/>
      <c r="AO25" s="490"/>
      <c r="AP25" s="489"/>
      <c r="AQ25" s="489"/>
      <c r="AR25" s="489"/>
      <c r="AS25" s="489"/>
      <c r="AT25" s="489"/>
      <c r="AU25" s="489"/>
      <c r="AV25" s="489"/>
      <c r="AW25" s="489"/>
      <c r="AX25" s="489"/>
      <c r="AY25" s="489"/>
      <c r="AZ25" s="489"/>
      <c r="BA25" s="489"/>
      <c r="BB25" s="489"/>
      <c r="BC25" s="489"/>
      <c r="BD25" s="489"/>
      <c r="BE25" s="489"/>
      <c r="BF25" s="489"/>
      <c r="BG25" s="489"/>
      <c r="BH25" s="489"/>
      <c r="BI25" s="489"/>
      <c r="BJ25" s="489"/>
      <c r="BK25" s="489"/>
      <c r="BL25" s="489"/>
      <c r="BM25" s="489"/>
      <c r="BN25" s="489"/>
      <c r="BO25" s="489"/>
      <c r="BP25" s="489"/>
      <c r="BQ25" s="489"/>
      <c r="BR25" s="489"/>
      <c r="BS25" s="489"/>
      <c r="BT25" s="489"/>
      <c r="BU25" s="489"/>
      <c r="BV25" s="489"/>
      <c r="BW25" s="489"/>
      <c r="BX25" s="489"/>
      <c r="BY25" s="489"/>
      <c r="BZ25" s="489"/>
      <c r="CA25" s="489"/>
      <c r="CB25" s="489"/>
      <c r="CC25" s="489"/>
      <c r="CD25" s="489"/>
      <c r="CE25" s="489"/>
      <c r="CF25" s="489"/>
      <c r="CG25" s="489"/>
      <c r="CH25" s="489"/>
      <c r="CI25" s="489"/>
      <c r="CJ25" s="489"/>
      <c r="CK25" s="489"/>
      <c r="CL25" s="489"/>
      <c r="CM25" s="489"/>
      <c r="CN25" s="489"/>
      <c r="CO25" s="489"/>
      <c r="CP25" s="489"/>
      <c r="CQ25" s="489"/>
      <c r="CR25" s="489"/>
      <c r="CS25" s="489"/>
      <c r="CT25" s="489"/>
      <c r="CU25" s="489"/>
      <c r="CV25" s="489"/>
      <c r="CW25" s="489"/>
      <c r="CX25" s="489"/>
      <c r="CY25" s="489"/>
      <c r="CZ25" s="489"/>
      <c r="DA25" s="489"/>
      <c r="DB25" s="489"/>
      <c r="DC25" s="489"/>
      <c r="DD25" s="489"/>
      <c r="DE25" s="489"/>
      <c r="DF25" s="489"/>
      <c r="DG25" s="489"/>
      <c r="DH25" s="489"/>
      <c r="DI25" s="489"/>
      <c r="DJ25" s="489"/>
      <c r="DK25" s="489"/>
      <c r="DL25" s="489"/>
      <c r="DM25" s="489"/>
      <c r="DN25" s="489"/>
      <c r="DO25" s="489"/>
      <c r="DP25" s="489"/>
      <c r="DQ25" s="489"/>
      <c r="DR25" s="489"/>
      <c r="DS25" s="489"/>
      <c r="DT25" s="489"/>
      <c r="DU25" s="489"/>
      <c r="DV25" s="489"/>
      <c r="DW25" s="489"/>
      <c r="DX25" s="489"/>
      <c r="DY25" s="489"/>
      <c r="DZ25" s="489"/>
    </row>
    <row r="26" spans="1:130" s="466" customFormat="1" ht="21.75" customHeight="1">
      <c r="A26" s="496"/>
      <c r="B26" s="498"/>
      <c r="C26" s="493"/>
      <c r="D26" s="711"/>
      <c r="E26" s="711"/>
      <c r="F26" s="711">
        <f t="shared" si="11"/>
        <v>0</v>
      </c>
      <c r="G26" s="714"/>
      <c r="H26" s="711"/>
      <c r="I26" s="711"/>
      <c r="J26" s="711">
        <f t="shared" si="12"/>
        <v>0</v>
      </c>
      <c r="K26" s="714"/>
      <c r="L26" s="711"/>
      <c r="M26" s="711"/>
      <c r="N26" s="711">
        <f t="shared" si="13"/>
        <v>0</v>
      </c>
      <c r="O26" s="714"/>
      <c r="P26" s="711"/>
      <c r="Q26" s="711"/>
      <c r="R26" s="711">
        <f t="shared" si="14"/>
        <v>0</v>
      </c>
      <c r="S26" s="484"/>
      <c r="T26" s="491"/>
      <c r="U26" s="491"/>
      <c r="V26" s="491">
        <f t="shared" si="15"/>
        <v>0</v>
      </c>
      <c r="W26" s="494"/>
      <c r="X26" s="491"/>
      <c r="Y26" s="491"/>
      <c r="Z26" s="491">
        <f t="shared" si="16"/>
        <v>0</v>
      </c>
      <c r="AA26" s="494"/>
      <c r="AB26" s="491"/>
      <c r="AC26" s="491"/>
      <c r="AD26" s="491">
        <f t="shared" si="17"/>
        <v>0</v>
      </c>
      <c r="AE26" s="494"/>
      <c r="AF26" s="491"/>
      <c r="AG26" s="491"/>
      <c r="AH26" s="491">
        <f t="shared" si="7"/>
        <v>0</v>
      </c>
      <c r="AI26" s="493"/>
      <c r="AJ26" s="717">
        <f t="shared" si="9"/>
        <v>0</v>
      </c>
      <c r="AK26" s="717">
        <f t="shared" si="10"/>
        <v>0</v>
      </c>
      <c r="AL26" s="711">
        <f t="shared" si="8"/>
        <v>0</v>
      </c>
      <c r="AM26" s="484"/>
      <c r="AN26" s="490"/>
      <c r="AO26" s="490"/>
      <c r="AP26" s="489"/>
      <c r="AQ26" s="489"/>
      <c r="AR26" s="489"/>
      <c r="AS26" s="489"/>
      <c r="AT26" s="489"/>
      <c r="AU26" s="489"/>
      <c r="AV26" s="489"/>
      <c r="AW26" s="489"/>
      <c r="AX26" s="489"/>
      <c r="AY26" s="489"/>
      <c r="AZ26" s="489"/>
      <c r="BA26" s="489"/>
      <c r="BB26" s="489"/>
      <c r="BC26" s="489"/>
      <c r="BD26" s="489"/>
      <c r="BE26" s="489"/>
      <c r="BF26" s="489"/>
      <c r="BG26" s="489"/>
      <c r="BH26" s="489"/>
      <c r="BI26" s="489"/>
      <c r="BJ26" s="489"/>
      <c r="BK26" s="489"/>
      <c r="BL26" s="489"/>
      <c r="BM26" s="489"/>
      <c r="BN26" s="489"/>
      <c r="BO26" s="489"/>
      <c r="BP26" s="489"/>
      <c r="BQ26" s="489"/>
      <c r="BR26" s="489"/>
      <c r="BS26" s="489"/>
      <c r="BT26" s="489"/>
      <c r="BU26" s="489"/>
      <c r="BV26" s="489"/>
      <c r="BW26" s="489"/>
      <c r="BX26" s="489"/>
      <c r="BY26" s="489"/>
      <c r="BZ26" s="489"/>
      <c r="CA26" s="489"/>
      <c r="CB26" s="489"/>
      <c r="CC26" s="489"/>
      <c r="CD26" s="489"/>
      <c r="CE26" s="489"/>
      <c r="CF26" s="489"/>
      <c r="CG26" s="489"/>
      <c r="CH26" s="489"/>
      <c r="CI26" s="489"/>
      <c r="CJ26" s="489"/>
      <c r="CK26" s="489"/>
      <c r="CL26" s="489"/>
      <c r="CM26" s="489"/>
      <c r="CN26" s="489"/>
      <c r="CO26" s="489"/>
      <c r="CP26" s="489"/>
      <c r="CQ26" s="489"/>
      <c r="CR26" s="489"/>
      <c r="CS26" s="489"/>
      <c r="CT26" s="489"/>
      <c r="CU26" s="489"/>
      <c r="CV26" s="489"/>
      <c r="CW26" s="489"/>
      <c r="CX26" s="489"/>
      <c r="CY26" s="489"/>
      <c r="CZ26" s="489"/>
      <c r="DA26" s="489"/>
      <c r="DB26" s="489"/>
      <c r="DC26" s="489"/>
      <c r="DD26" s="489"/>
      <c r="DE26" s="489"/>
      <c r="DF26" s="489"/>
      <c r="DG26" s="489"/>
      <c r="DH26" s="489"/>
      <c r="DI26" s="489"/>
      <c r="DJ26" s="489"/>
      <c r="DK26" s="489"/>
      <c r="DL26" s="489"/>
      <c r="DM26" s="489"/>
      <c r="DN26" s="489"/>
      <c r="DO26" s="489"/>
      <c r="DP26" s="489"/>
      <c r="DQ26" s="489"/>
      <c r="DR26" s="489"/>
      <c r="DS26" s="489"/>
      <c r="DT26" s="489"/>
      <c r="DU26" s="489"/>
      <c r="DV26" s="489"/>
      <c r="DW26" s="489"/>
      <c r="DX26" s="489"/>
      <c r="DY26" s="489"/>
      <c r="DZ26" s="489"/>
    </row>
    <row r="27" spans="1:130" s="466" customFormat="1" ht="21.75" customHeight="1">
      <c r="A27" s="496"/>
      <c r="B27" s="498"/>
      <c r="C27" s="493"/>
      <c r="D27" s="711"/>
      <c r="E27" s="711"/>
      <c r="F27" s="711">
        <f t="shared" si="11"/>
        <v>0</v>
      </c>
      <c r="G27" s="714"/>
      <c r="H27" s="711"/>
      <c r="I27" s="711"/>
      <c r="J27" s="711">
        <f t="shared" si="12"/>
        <v>0</v>
      </c>
      <c r="K27" s="714"/>
      <c r="L27" s="711"/>
      <c r="M27" s="711"/>
      <c r="N27" s="711">
        <f t="shared" si="13"/>
        <v>0</v>
      </c>
      <c r="O27" s="714"/>
      <c r="P27" s="711"/>
      <c r="Q27" s="711"/>
      <c r="R27" s="711">
        <f t="shared" si="14"/>
        <v>0</v>
      </c>
      <c r="S27" s="484"/>
      <c r="T27" s="491"/>
      <c r="U27" s="491"/>
      <c r="V27" s="491">
        <f t="shared" si="15"/>
        <v>0</v>
      </c>
      <c r="W27" s="494"/>
      <c r="X27" s="491"/>
      <c r="Y27" s="491"/>
      <c r="Z27" s="491">
        <f t="shared" si="16"/>
        <v>0</v>
      </c>
      <c r="AA27" s="494"/>
      <c r="AB27" s="491"/>
      <c r="AC27" s="491"/>
      <c r="AD27" s="491">
        <f t="shared" si="17"/>
        <v>0</v>
      </c>
      <c r="AE27" s="494"/>
      <c r="AF27" s="491"/>
      <c r="AG27" s="491"/>
      <c r="AH27" s="491">
        <f t="shared" si="7"/>
        <v>0</v>
      </c>
      <c r="AI27" s="493"/>
      <c r="AJ27" s="717">
        <f t="shared" si="9"/>
        <v>0</v>
      </c>
      <c r="AK27" s="717">
        <f t="shared" si="10"/>
        <v>0</v>
      </c>
      <c r="AL27" s="711">
        <f t="shared" si="8"/>
        <v>0</v>
      </c>
      <c r="AM27" s="484"/>
      <c r="AN27" s="490"/>
      <c r="AO27" s="490"/>
      <c r="AP27" s="489"/>
      <c r="AQ27" s="489"/>
      <c r="AR27" s="489"/>
      <c r="AS27" s="489"/>
      <c r="AT27" s="489"/>
      <c r="AU27" s="489"/>
      <c r="AV27" s="489"/>
      <c r="AW27" s="489"/>
      <c r="AX27" s="489"/>
      <c r="AY27" s="489"/>
      <c r="AZ27" s="489"/>
      <c r="BA27" s="489"/>
      <c r="BB27" s="489"/>
      <c r="BC27" s="489"/>
      <c r="BD27" s="489"/>
      <c r="BE27" s="489"/>
      <c r="BF27" s="489"/>
      <c r="BG27" s="489"/>
      <c r="BH27" s="489"/>
      <c r="BI27" s="489"/>
      <c r="BJ27" s="489"/>
      <c r="BK27" s="489"/>
      <c r="BL27" s="489"/>
      <c r="BM27" s="489"/>
      <c r="BN27" s="489"/>
      <c r="BO27" s="489"/>
      <c r="BP27" s="489"/>
      <c r="BQ27" s="489"/>
      <c r="BR27" s="489"/>
      <c r="BS27" s="489"/>
      <c r="BT27" s="489"/>
      <c r="BU27" s="489"/>
      <c r="BV27" s="489"/>
      <c r="BW27" s="489"/>
      <c r="BX27" s="489"/>
      <c r="BY27" s="489"/>
      <c r="BZ27" s="489"/>
      <c r="CA27" s="489"/>
      <c r="CB27" s="489"/>
      <c r="CC27" s="489"/>
      <c r="CD27" s="489"/>
      <c r="CE27" s="489"/>
      <c r="CF27" s="489"/>
      <c r="CG27" s="489"/>
      <c r="CH27" s="489"/>
      <c r="CI27" s="489"/>
      <c r="CJ27" s="489"/>
      <c r="CK27" s="489"/>
      <c r="CL27" s="489"/>
      <c r="CM27" s="489"/>
      <c r="CN27" s="489"/>
      <c r="CO27" s="489"/>
      <c r="CP27" s="489"/>
      <c r="CQ27" s="489"/>
      <c r="CR27" s="489"/>
      <c r="CS27" s="489"/>
      <c r="CT27" s="489"/>
      <c r="CU27" s="489"/>
      <c r="CV27" s="489"/>
      <c r="CW27" s="489"/>
      <c r="CX27" s="489"/>
      <c r="CY27" s="489"/>
      <c r="CZ27" s="489"/>
      <c r="DA27" s="489"/>
      <c r="DB27" s="489"/>
      <c r="DC27" s="489"/>
      <c r="DD27" s="489"/>
      <c r="DE27" s="489"/>
      <c r="DF27" s="489"/>
      <c r="DG27" s="489"/>
      <c r="DH27" s="489"/>
      <c r="DI27" s="489"/>
      <c r="DJ27" s="489"/>
      <c r="DK27" s="489"/>
      <c r="DL27" s="489"/>
      <c r="DM27" s="489"/>
      <c r="DN27" s="489"/>
      <c r="DO27" s="489"/>
      <c r="DP27" s="489"/>
      <c r="DQ27" s="489"/>
      <c r="DR27" s="489"/>
      <c r="DS27" s="489"/>
      <c r="DT27" s="489"/>
      <c r="DU27" s="489"/>
      <c r="DV27" s="489"/>
      <c r="DW27" s="489"/>
      <c r="DX27" s="489"/>
      <c r="DY27" s="489"/>
      <c r="DZ27" s="489"/>
    </row>
    <row r="28" spans="1:130" s="466" customFormat="1" ht="21.75" customHeight="1">
      <c r="A28" s="496"/>
      <c r="B28" s="498"/>
      <c r="C28" s="493"/>
      <c r="D28" s="711"/>
      <c r="E28" s="711"/>
      <c r="F28" s="711">
        <f t="shared" si="11"/>
        <v>0</v>
      </c>
      <c r="G28" s="714"/>
      <c r="H28" s="711"/>
      <c r="I28" s="711"/>
      <c r="J28" s="711">
        <f t="shared" si="12"/>
        <v>0</v>
      </c>
      <c r="K28" s="714"/>
      <c r="L28" s="711"/>
      <c r="M28" s="711"/>
      <c r="N28" s="711">
        <f t="shared" si="13"/>
        <v>0</v>
      </c>
      <c r="O28" s="714"/>
      <c r="P28" s="711"/>
      <c r="Q28" s="711"/>
      <c r="R28" s="711">
        <f t="shared" si="14"/>
        <v>0</v>
      </c>
      <c r="S28" s="484"/>
      <c r="T28" s="491"/>
      <c r="U28" s="491"/>
      <c r="V28" s="491">
        <f t="shared" si="15"/>
        <v>0</v>
      </c>
      <c r="W28" s="494"/>
      <c r="X28" s="491"/>
      <c r="Y28" s="491"/>
      <c r="Z28" s="491">
        <f t="shared" si="16"/>
        <v>0</v>
      </c>
      <c r="AA28" s="494"/>
      <c r="AB28" s="491"/>
      <c r="AC28" s="491"/>
      <c r="AD28" s="491">
        <f t="shared" si="17"/>
        <v>0</v>
      </c>
      <c r="AE28" s="494"/>
      <c r="AF28" s="491"/>
      <c r="AG28" s="491"/>
      <c r="AH28" s="491">
        <f t="shared" si="7"/>
        <v>0</v>
      </c>
      <c r="AI28" s="493"/>
      <c r="AJ28" s="717">
        <f t="shared" si="9"/>
        <v>0</v>
      </c>
      <c r="AK28" s="717">
        <f t="shared" si="10"/>
        <v>0</v>
      </c>
      <c r="AL28" s="711">
        <f t="shared" si="8"/>
        <v>0</v>
      </c>
      <c r="AM28" s="484"/>
      <c r="AN28" s="490"/>
      <c r="AO28" s="490"/>
      <c r="AP28" s="489"/>
      <c r="AQ28" s="489"/>
      <c r="AR28" s="489"/>
      <c r="AS28" s="489"/>
      <c r="AT28" s="489"/>
      <c r="AU28" s="489"/>
      <c r="AV28" s="489"/>
      <c r="AW28" s="489"/>
      <c r="AX28" s="489"/>
      <c r="AY28" s="489"/>
      <c r="AZ28" s="489"/>
      <c r="BA28" s="489"/>
      <c r="BB28" s="489"/>
      <c r="BC28" s="489"/>
      <c r="BD28" s="489"/>
      <c r="BE28" s="489"/>
      <c r="BF28" s="489"/>
      <c r="BG28" s="489"/>
      <c r="BH28" s="489"/>
      <c r="BI28" s="489"/>
      <c r="BJ28" s="489"/>
      <c r="BK28" s="489"/>
      <c r="BL28" s="489"/>
      <c r="BM28" s="489"/>
      <c r="BN28" s="489"/>
      <c r="BO28" s="489"/>
      <c r="BP28" s="489"/>
      <c r="BQ28" s="489"/>
      <c r="BR28" s="489"/>
      <c r="BS28" s="489"/>
      <c r="BT28" s="489"/>
      <c r="BU28" s="489"/>
      <c r="BV28" s="489"/>
      <c r="BW28" s="489"/>
      <c r="BX28" s="489"/>
      <c r="BY28" s="489"/>
      <c r="BZ28" s="489"/>
      <c r="CA28" s="489"/>
      <c r="CB28" s="489"/>
      <c r="CC28" s="489"/>
      <c r="CD28" s="489"/>
      <c r="CE28" s="489"/>
      <c r="CF28" s="489"/>
      <c r="CG28" s="489"/>
      <c r="CH28" s="489"/>
      <c r="CI28" s="489"/>
      <c r="CJ28" s="489"/>
      <c r="CK28" s="489"/>
      <c r="CL28" s="489"/>
      <c r="CM28" s="489"/>
      <c r="CN28" s="489"/>
      <c r="CO28" s="489"/>
      <c r="CP28" s="489"/>
      <c r="CQ28" s="489"/>
      <c r="CR28" s="489"/>
      <c r="CS28" s="489"/>
      <c r="CT28" s="489"/>
      <c r="CU28" s="489"/>
      <c r="CV28" s="489"/>
      <c r="CW28" s="489"/>
      <c r="CX28" s="489"/>
      <c r="CY28" s="489"/>
      <c r="CZ28" s="489"/>
      <c r="DA28" s="489"/>
      <c r="DB28" s="489"/>
      <c r="DC28" s="489"/>
      <c r="DD28" s="489"/>
      <c r="DE28" s="489"/>
      <c r="DF28" s="489"/>
      <c r="DG28" s="489"/>
      <c r="DH28" s="489"/>
      <c r="DI28" s="489"/>
      <c r="DJ28" s="489"/>
      <c r="DK28" s="489"/>
      <c r="DL28" s="489"/>
      <c r="DM28" s="489"/>
      <c r="DN28" s="489"/>
      <c r="DO28" s="489"/>
      <c r="DP28" s="489"/>
      <c r="DQ28" s="489"/>
      <c r="DR28" s="489"/>
      <c r="DS28" s="489"/>
      <c r="DT28" s="489"/>
      <c r="DU28" s="489"/>
      <c r="DV28" s="489"/>
      <c r="DW28" s="489"/>
      <c r="DX28" s="489"/>
      <c r="DY28" s="489"/>
      <c r="DZ28" s="489"/>
    </row>
    <row r="29" spans="1:130" s="466" customFormat="1" ht="21.75" customHeight="1">
      <c r="A29" s="496"/>
      <c r="B29" s="498"/>
      <c r="C29" s="493"/>
      <c r="D29" s="711"/>
      <c r="E29" s="711"/>
      <c r="F29" s="711">
        <f t="shared" si="11"/>
        <v>0</v>
      </c>
      <c r="G29" s="714"/>
      <c r="H29" s="711"/>
      <c r="I29" s="711"/>
      <c r="J29" s="711">
        <f t="shared" si="12"/>
        <v>0</v>
      </c>
      <c r="K29" s="714"/>
      <c r="L29" s="711"/>
      <c r="M29" s="711"/>
      <c r="N29" s="711">
        <f t="shared" si="13"/>
        <v>0</v>
      </c>
      <c r="O29" s="714"/>
      <c r="P29" s="711"/>
      <c r="Q29" s="711"/>
      <c r="R29" s="711">
        <f t="shared" si="14"/>
        <v>0</v>
      </c>
      <c r="S29" s="484"/>
      <c r="T29" s="491"/>
      <c r="U29" s="491"/>
      <c r="V29" s="491">
        <f t="shared" si="15"/>
        <v>0</v>
      </c>
      <c r="W29" s="494"/>
      <c r="X29" s="491"/>
      <c r="Y29" s="491"/>
      <c r="Z29" s="491">
        <f t="shared" si="16"/>
        <v>0</v>
      </c>
      <c r="AA29" s="494"/>
      <c r="AB29" s="491"/>
      <c r="AC29" s="491"/>
      <c r="AD29" s="491">
        <f t="shared" si="17"/>
        <v>0</v>
      </c>
      <c r="AE29" s="494"/>
      <c r="AF29" s="491"/>
      <c r="AG29" s="491"/>
      <c r="AH29" s="491">
        <f t="shared" si="7"/>
        <v>0</v>
      </c>
      <c r="AI29" s="493"/>
      <c r="AJ29" s="717">
        <f t="shared" si="9"/>
        <v>0</v>
      </c>
      <c r="AK29" s="717">
        <f t="shared" si="10"/>
        <v>0</v>
      </c>
      <c r="AL29" s="711">
        <f t="shared" si="8"/>
        <v>0</v>
      </c>
      <c r="AM29" s="484"/>
      <c r="AN29" s="490"/>
      <c r="AO29" s="490"/>
      <c r="AP29" s="489"/>
      <c r="AQ29" s="489"/>
      <c r="AR29" s="489"/>
      <c r="AS29" s="489"/>
      <c r="AT29" s="489"/>
      <c r="AU29" s="489"/>
      <c r="AV29" s="489"/>
      <c r="AW29" s="489"/>
      <c r="AX29" s="489"/>
      <c r="AY29" s="489"/>
      <c r="AZ29" s="489"/>
      <c r="BA29" s="489"/>
      <c r="BB29" s="489"/>
      <c r="BC29" s="489"/>
      <c r="BD29" s="489"/>
      <c r="BE29" s="489"/>
      <c r="BF29" s="489"/>
      <c r="BG29" s="489"/>
      <c r="BH29" s="489"/>
      <c r="BI29" s="489"/>
      <c r="BJ29" s="489"/>
      <c r="BK29" s="489"/>
      <c r="BL29" s="489"/>
      <c r="BM29" s="489"/>
      <c r="BN29" s="489"/>
      <c r="BO29" s="489"/>
      <c r="BP29" s="489"/>
      <c r="BQ29" s="489"/>
      <c r="BR29" s="489"/>
      <c r="BS29" s="489"/>
      <c r="BT29" s="489"/>
      <c r="BU29" s="489"/>
      <c r="BV29" s="489"/>
      <c r="BW29" s="489"/>
      <c r="BX29" s="489"/>
      <c r="BY29" s="489"/>
      <c r="BZ29" s="489"/>
      <c r="CA29" s="489"/>
      <c r="CB29" s="489"/>
      <c r="CC29" s="489"/>
      <c r="CD29" s="489"/>
      <c r="CE29" s="489"/>
      <c r="CF29" s="489"/>
      <c r="CG29" s="489"/>
      <c r="CH29" s="489"/>
      <c r="CI29" s="489"/>
      <c r="CJ29" s="489"/>
      <c r="CK29" s="489"/>
      <c r="CL29" s="489"/>
      <c r="CM29" s="489"/>
      <c r="CN29" s="489"/>
      <c r="CO29" s="489"/>
      <c r="CP29" s="489"/>
      <c r="CQ29" s="489"/>
      <c r="CR29" s="489"/>
      <c r="CS29" s="489"/>
      <c r="CT29" s="489"/>
      <c r="CU29" s="489"/>
      <c r="CV29" s="489"/>
      <c r="CW29" s="489"/>
      <c r="CX29" s="489"/>
      <c r="CY29" s="489"/>
      <c r="CZ29" s="489"/>
      <c r="DA29" s="489"/>
      <c r="DB29" s="489"/>
      <c r="DC29" s="489"/>
      <c r="DD29" s="489"/>
      <c r="DE29" s="489"/>
      <c r="DF29" s="489"/>
      <c r="DG29" s="489"/>
      <c r="DH29" s="489"/>
      <c r="DI29" s="489"/>
      <c r="DJ29" s="489"/>
      <c r="DK29" s="489"/>
      <c r="DL29" s="489"/>
      <c r="DM29" s="489"/>
      <c r="DN29" s="489"/>
      <c r="DO29" s="489"/>
      <c r="DP29" s="489"/>
      <c r="DQ29" s="489"/>
      <c r="DR29" s="489"/>
      <c r="DS29" s="489"/>
      <c r="DT29" s="489"/>
      <c r="DU29" s="489"/>
      <c r="DV29" s="489"/>
      <c r="DW29" s="489"/>
      <c r="DX29" s="489"/>
      <c r="DY29" s="489"/>
      <c r="DZ29" s="489"/>
    </row>
    <row r="30" spans="1:130" s="466" customFormat="1" ht="21.75" customHeight="1">
      <c r="A30" s="496"/>
      <c r="B30" s="498"/>
      <c r="C30" s="493"/>
      <c r="D30" s="711"/>
      <c r="E30" s="711"/>
      <c r="F30" s="711">
        <f t="shared" si="11"/>
        <v>0</v>
      </c>
      <c r="G30" s="714"/>
      <c r="H30" s="711"/>
      <c r="I30" s="711"/>
      <c r="J30" s="711">
        <f t="shared" si="12"/>
        <v>0</v>
      </c>
      <c r="K30" s="714"/>
      <c r="L30" s="711"/>
      <c r="M30" s="711"/>
      <c r="N30" s="711">
        <f t="shared" si="13"/>
        <v>0</v>
      </c>
      <c r="O30" s="714"/>
      <c r="P30" s="711"/>
      <c r="Q30" s="711"/>
      <c r="R30" s="711">
        <f t="shared" si="14"/>
        <v>0</v>
      </c>
      <c r="S30" s="484"/>
      <c r="T30" s="491"/>
      <c r="U30" s="491"/>
      <c r="V30" s="491">
        <f t="shared" si="15"/>
        <v>0</v>
      </c>
      <c r="W30" s="494"/>
      <c r="X30" s="491"/>
      <c r="Y30" s="491"/>
      <c r="Z30" s="491">
        <f t="shared" si="16"/>
        <v>0</v>
      </c>
      <c r="AA30" s="494"/>
      <c r="AB30" s="491"/>
      <c r="AC30" s="491"/>
      <c r="AD30" s="491">
        <f t="shared" si="17"/>
        <v>0</v>
      </c>
      <c r="AE30" s="494"/>
      <c r="AF30" s="491"/>
      <c r="AG30" s="491"/>
      <c r="AH30" s="491">
        <f t="shared" si="7"/>
        <v>0</v>
      </c>
      <c r="AI30" s="493"/>
      <c r="AJ30" s="717">
        <f t="shared" si="9"/>
        <v>0</v>
      </c>
      <c r="AK30" s="717">
        <f t="shared" si="10"/>
        <v>0</v>
      </c>
      <c r="AL30" s="711">
        <f t="shared" si="8"/>
        <v>0</v>
      </c>
      <c r="AM30" s="484"/>
      <c r="AN30" s="490"/>
      <c r="AO30" s="490"/>
      <c r="AP30" s="489"/>
      <c r="AQ30" s="489"/>
      <c r="AR30" s="489"/>
      <c r="AS30" s="489"/>
      <c r="AT30" s="489"/>
      <c r="AU30" s="489"/>
      <c r="AV30" s="489"/>
      <c r="AW30" s="489"/>
      <c r="AX30" s="489"/>
      <c r="AY30" s="489"/>
      <c r="AZ30" s="489"/>
      <c r="BA30" s="489"/>
      <c r="BB30" s="489"/>
      <c r="BC30" s="489"/>
      <c r="BD30" s="489"/>
      <c r="BE30" s="489"/>
      <c r="BF30" s="489"/>
      <c r="BG30" s="489"/>
      <c r="BH30" s="489"/>
      <c r="BI30" s="489"/>
      <c r="BJ30" s="489"/>
      <c r="BK30" s="489"/>
      <c r="BL30" s="489"/>
      <c r="BM30" s="489"/>
      <c r="BN30" s="489"/>
      <c r="BO30" s="489"/>
      <c r="BP30" s="489"/>
      <c r="BQ30" s="489"/>
      <c r="BR30" s="489"/>
      <c r="BS30" s="489"/>
      <c r="BT30" s="489"/>
      <c r="BU30" s="489"/>
      <c r="BV30" s="489"/>
      <c r="BW30" s="489"/>
      <c r="BX30" s="489"/>
      <c r="BY30" s="489"/>
      <c r="BZ30" s="489"/>
      <c r="CA30" s="489"/>
      <c r="CB30" s="489"/>
      <c r="CC30" s="489"/>
      <c r="CD30" s="489"/>
      <c r="CE30" s="489"/>
      <c r="CF30" s="489"/>
      <c r="CG30" s="489"/>
      <c r="CH30" s="489"/>
      <c r="CI30" s="489"/>
      <c r="CJ30" s="489"/>
      <c r="CK30" s="489"/>
      <c r="CL30" s="489"/>
      <c r="CM30" s="489"/>
      <c r="CN30" s="489"/>
      <c r="CO30" s="489"/>
      <c r="CP30" s="489"/>
      <c r="CQ30" s="489"/>
      <c r="CR30" s="489"/>
      <c r="CS30" s="489"/>
      <c r="CT30" s="489"/>
      <c r="CU30" s="489"/>
      <c r="CV30" s="489"/>
      <c r="CW30" s="489"/>
      <c r="CX30" s="489"/>
      <c r="CY30" s="489"/>
      <c r="CZ30" s="489"/>
      <c r="DA30" s="489"/>
      <c r="DB30" s="489"/>
      <c r="DC30" s="489"/>
      <c r="DD30" s="489"/>
      <c r="DE30" s="489"/>
      <c r="DF30" s="489"/>
      <c r="DG30" s="489"/>
      <c r="DH30" s="489"/>
      <c r="DI30" s="489"/>
      <c r="DJ30" s="489"/>
      <c r="DK30" s="489"/>
      <c r="DL30" s="489"/>
      <c r="DM30" s="489"/>
      <c r="DN30" s="489"/>
      <c r="DO30" s="489"/>
      <c r="DP30" s="489"/>
      <c r="DQ30" s="489"/>
      <c r="DR30" s="489"/>
      <c r="DS30" s="489"/>
      <c r="DT30" s="489"/>
      <c r="DU30" s="489"/>
      <c r="DV30" s="489"/>
      <c r="DW30" s="489"/>
      <c r="DX30" s="489"/>
      <c r="DY30" s="489"/>
      <c r="DZ30" s="489"/>
    </row>
    <row r="31" spans="1:130" s="466" customFormat="1" ht="18.75" customHeight="1">
      <c r="A31" s="496"/>
      <c r="B31" s="498"/>
      <c r="C31" s="493"/>
      <c r="D31" s="711"/>
      <c r="E31" s="711"/>
      <c r="F31" s="711">
        <f t="shared" si="11"/>
        <v>0</v>
      </c>
      <c r="G31" s="714"/>
      <c r="H31" s="711"/>
      <c r="I31" s="711"/>
      <c r="J31" s="711">
        <f t="shared" si="12"/>
        <v>0</v>
      </c>
      <c r="K31" s="714"/>
      <c r="L31" s="711"/>
      <c r="M31" s="711"/>
      <c r="N31" s="711">
        <f t="shared" si="13"/>
        <v>0</v>
      </c>
      <c r="O31" s="714"/>
      <c r="P31" s="711"/>
      <c r="Q31" s="711"/>
      <c r="R31" s="711">
        <f t="shared" si="14"/>
        <v>0</v>
      </c>
      <c r="S31" s="484"/>
      <c r="T31" s="491"/>
      <c r="U31" s="491"/>
      <c r="V31" s="491">
        <f t="shared" si="15"/>
        <v>0</v>
      </c>
      <c r="W31" s="494"/>
      <c r="X31" s="491"/>
      <c r="Y31" s="491"/>
      <c r="Z31" s="491">
        <f t="shared" si="16"/>
        <v>0</v>
      </c>
      <c r="AA31" s="494"/>
      <c r="AB31" s="491"/>
      <c r="AC31" s="491"/>
      <c r="AD31" s="491">
        <f t="shared" si="17"/>
        <v>0</v>
      </c>
      <c r="AE31" s="494"/>
      <c r="AF31" s="491"/>
      <c r="AG31" s="491"/>
      <c r="AH31" s="491">
        <f t="shared" si="7"/>
        <v>0</v>
      </c>
      <c r="AI31" s="493"/>
      <c r="AJ31" s="717">
        <f t="shared" si="9"/>
        <v>0</v>
      </c>
      <c r="AK31" s="717">
        <f t="shared" si="10"/>
        <v>0</v>
      </c>
      <c r="AL31" s="711">
        <f t="shared" si="8"/>
        <v>0</v>
      </c>
      <c r="AM31" s="484"/>
      <c r="AN31" s="490"/>
      <c r="AO31" s="490"/>
      <c r="AP31" s="489"/>
      <c r="AQ31" s="489"/>
      <c r="AR31" s="489"/>
      <c r="AS31" s="489"/>
      <c r="AT31" s="489"/>
      <c r="AU31" s="489"/>
      <c r="AV31" s="489"/>
      <c r="AW31" s="489"/>
      <c r="AX31" s="489"/>
      <c r="AY31" s="489"/>
      <c r="AZ31" s="489"/>
      <c r="BA31" s="489"/>
      <c r="BB31" s="489"/>
      <c r="BC31" s="489"/>
      <c r="BD31" s="489"/>
      <c r="BE31" s="489"/>
      <c r="BF31" s="489"/>
      <c r="BG31" s="489"/>
      <c r="BH31" s="489"/>
      <c r="BI31" s="489"/>
      <c r="BJ31" s="489"/>
      <c r="BK31" s="489"/>
      <c r="BL31" s="489"/>
      <c r="BM31" s="489"/>
      <c r="BN31" s="489"/>
      <c r="BO31" s="489"/>
      <c r="BP31" s="489"/>
      <c r="BQ31" s="489"/>
      <c r="BR31" s="489"/>
      <c r="BS31" s="489"/>
      <c r="BT31" s="489"/>
      <c r="BU31" s="489"/>
      <c r="BV31" s="489"/>
      <c r="BW31" s="489"/>
      <c r="BX31" s="489"/>
      <c r="BY31" s="489"/>
      <c r="BZ31" s="489"/>
      <c r="CA31" s="489"/>
      <c r="CB31" s="489"/>
      <c r="CC31" s="489"/>
      <c r="CD31" s="489"/>
      <c r="CE31" s="489"/>
      <c r="CF31" s="489"/>
      <c r="CG31" s="489"/>
      <c r="CH31" s="489"/>
      <c r="CI31" s="489"/>
      <c r="CJ31" s="489"/>
      <c r="CK31" s="489"/>
      <c r="CL31" s="489"/>
      <c r="CM31" s="489"/>
      <c r="CN31" s="489"/>
      <c r="CO31" s="489"/>
      <c r="CP31" s="489"/>
      <c r="CQ31" s="489"/>
      <c r="CR31" s="489"/>
      <c r="CS31" s="489"/>
      <c r="CT31" s="489"/>
      <c r="CU31" s="489"/>
      <c r="CV31" s="489"/>
      <c r="CW31" s="489"/>
      <c r="CX31" s="489"/>
      <c r="CY31" s="489"/>
      <c r="CZ31" s="489"/>
      <c r="DA31" s="489"/>
      <c r="DB31" s="489"/>
      <c r="DC31" s="489"/>
      <c r="DD31" s="489"/>
      <c r="DE31" s="489"/>
      <c r="DF31" s="489"/>
      <c r="DG31" s="489"/>
      <c r="DH31" s="489"/>
      <c r="DI31" s="489"/>
      <c r="DJ31" s="489"/>
      <c r="DK31" s="489"/>
      <c r="DL31" s="489"/>
      <c r="DM31" s="489"/>
      <c r="DN31" s="489"/>
      <c r="DO31" s="489"/>
      <c r="DP31" s="489"/>
      <c r="DQ31" s="489"/>
      <c r="DR31" s="489"/>
      <c r="DS31" s="489"/>
      <c r="DT31" s="489"/>
      <c r="DU31" s="489"/>
      <c r="DV31" s="489"/>
      <c r="DW31" s="489"/>
      <c r="DX31" s="489"/>
      <c r="DY31" s="489"/>
      <c r="DZ31" s="489"/>
    </row>
    <row r="32" spans="1:130" s="466" customFormat="1" ht="18.75" hidden="1" customHeight="1">
      <c r="A32" s="496"/>
      <c r="B32" s="498"/>
      <c r="C32" s="493"/>
      <c r="D32" s="491"/>
      <c r="E32" s="491"/>
      <c r="F32" s="491">
        <f t="shared" si="11"/>
        <v>0</v>
      </c>
      <c r="G32" s="493"/>
      <c r="H32" s="491"/>
      <c r="I32" s="491"/>
      <c r="J32" s="491">
        <f t="shared" si="12"/>
        <v>0</v>
      </c>
      <c r="K32" s="493"/>
      <c r="L32" s="491"/>
      <c r="M32" s="491"/>
      <c r="N32" s="491">
        <f t="shared" si="13"/>
        <v>0</v>
      </c>
      <c r="O32" s="493"/>
      <c r="P32" s="491"/>
      <c r="Q32" s="491"/>
      <c r="R32" s="491">
        <f t="shared" si="14"/>
        <v>0</v>
      </c>
      <c r="S32" s="484"/>
      <c r="T32" s="491"/>
      <c r="U32" s="491"/>
      <c r="V32" s="491">
        <f t="shared" si="15"/>
        <v>0</v>
      </c>
      <c r="W32" s="494"/>
      <c r="X32" s="491"/>
      <c r="Y32" s="491"/>
      <c r="Z32" s="491">
        <f t="shared" si="16"/>
        <v>0</v>
      </c>
      <c r="AA32" s="494"/>
      <c r="AB32" s="491"/>
      <c r="AC32" s="491"/>
      <c r="AD32" s="491">
        <f t="shared" si="17"/>
        <v>0</v>
      </c>
      <c r="AE32" s="494"/>
      <c r="AF32" s="491"/>
      <c r="AG32" s="491"/>
      <c r="AH32" s="491">
        <f t="shared" si="7"/>
        <v>0</v>
      </c>
      <c r="AI32" s="493"/>
      <c r="AJ32" s="492">
        <f t="shared" si="9"/>
        <v>0</v>
      </c>
      <c r="AK32" s="492">
        <f t="shared" si="10"/>
        <v>0</v>
      </c>
      <c r="AL32" s="491">
        <f t="shared" si="8"/>
        <v>0</v>
      </c>
      <c r="AM32" s="484"/>
      <c r="AN32" s="490"/>
      <c r="AO32" s="490"/>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489"/>
      <c r="BL32" s="489"/>
      <c r="BM32" s="489"/>
      <c r="BN32" s="489"/>
      <c r="BO32" s="489"/>
      <c r="BP32" s="489"/>
      <c r="BQ32" s="489"/>
      <c r="BR32" s="489"/>
      <c r="BS32" s="489"/>
      <c r="BT32" s="489"/>
      <c r="BU32" s="489"/>
      <c r="BV32" s="489"/>
      <c r="BW32" s="489"/>
      <c r="BX32" s="489"/>
      <c r="BY32" s="489"/>
      <c r="BZ32" s="489"/>
      <c r="CA32" s="489"/>
      <c r="CB32" s="489"/>
      <c r="CC32" s="489"/>
      <c r="CD32" s="489"/>
      <c r="CE32" s="489"/>
      <c r="CF32" s="489"/>
      <c r="CG32" s="489"/>
      <c r="CH32" s="489"/>
      <c r="CI32" s="489"/>
      <c r="CJ32" s="489"/>
      <c r="CK32" s="489"/>
      <c r="CL32" s="489"/>
      <c r="CM32" s="489"/>
      <c r="CN32" s="489"/>
      <c r="CO32" s="489"/>
      <c r="CP32" s="489"/>
      <c r="CQ32" s="489"/>
      <c r="CR32" s="489"/>
      <c r="CS32" s="489"/>
      <c r="CT32" s="489"/>
      <c r="CU32" s="489"/>
      <c r="CV32" s="489"/>
      <c r="CW32" s="489"/>
      <c r="CX32" s="489"/>
      <c r="CY32" s="489"/>
      <c r="CZ32" s="489"/>
      <c r="DA32" s="489"/>
      <c r="DB32" s="489"/>
      <c r="DC32" s="489"/>
      <c r="DD32" s="489"/>
      <c r="DE32" s="489"/>
      <c r="DF32" s="489"/>
      <c r="DG32" s="489"/>
      <c r="DH32" s="489"/>
      <c r="DI32" s="489"/>
      <c r="DJ32" s="489"/>
      <c r="DK32" s="489"/>
      <c r="DL32" s="489"/>
      <c r="DM32" s="489"/>
      <c r="DN32" s="489"/>
      <c r="DO32" s="489"/>
      <c r="DP32" s="489"/>
      <c r="DQ32" s="489"/>
      <c r="DR32" s="489"/>
      <c r="DS32" s="489"/>
      <c r="DT32" s="489"/>
      <c r="DU32" s="489"/>
      <c r="DV32" s="489"/>
      <c r="DW32" s="489"/>
      <c r="DX32" s="489"/>
      <c r="DY32" s="489"/>
      <c r="DZ32" s="489"/>
    </row>
    <row r="33" spans="1:130" s="466" customFormat="1" ht="18.75" hidden="1" customHeight="1">
      <c r="A33" s="496"/>
      <c r="B33" s="498"/>
      <c r="C33" s="493"/>
      <c r="D33" s="491"/>
      <c r="E33" s="491"/>
      <c r="F33" s="491">
        <f t="shared" si="11"/>
        <v>0</v>
      </c>
      <c r="G33" s="493"/>
      <c r="H33" s="491"/>
      <c r="I33" s="491"/>
      <c r="J33" s="491">
        <f t="shared" si="12"/>
        <v>0</v>
      </c>
      <c r="K33" s="493"/>
      <c r="L33" s="491"/>
      <c r="M33" s="491"/>
      <c r="N33" s="491">
        <f t="shared" si="13"/>
        <v>0</v>
      </c>
      <c r="O33" s="493"/>
      <c r="P33" s="491"/>
      <c r="Q33" s="491"/>
      <c r="R33" s="491">
        <f t="shared" si="14"/>
        <v>0</v>
      </c>
      <c r="S33" s="484"/>
      <c r="T33" s="491"/>
      <c r="U33" s="491"/>
      <c r="V33" s="491">
        <f t="shared" si="15"/>
        <v>0</v>
      </c>
      <c r="W33" s="494"/>
      <c r="X33" s="491"/>
      <c r="Y33" s="491"/>
      <c r="Z33" s="491">
        <f t="shared" si="16"/>
        <v>0</v>
      </c>
      <c r="AA33" s="494"/>
      <c r="AB33" s="491"/>
      <c r="AC33" s="491"/>
      <c r="AD33" s="491">
        <f t="shared" si="17"/>
        <v>0</v>
      </c>
      <c r="AE33" s="494"/>
      <c r="AF33" s="491"/>
      <c r="AG33" s="491"/>
      <c r="AH33" s="491">
        <f t="shared" si="7"/>
        <v>0</v>
      </c>
      <c r="AI33" s="493"/>
      <c r="AJ33" s="492">
        <f t="shared" si="9"/>
        <v>0</v>
      </c>
      <c r="AK33" s="492">
        <f t="shared" si="10"/>
        <v>0</v>
      </c>
      <c r="AL33" s="491">
        <f t="shared" si="8"/>
        <v>0</v>
      </c>
      <c r="AM33" s="484"/>
      <c r="AN33" s="490"/>
      <c r="AO33" s="490"/>
      <c r="AP33" s="489"/>
      <c r="AQ33" s="489"/>
      <c r="AR33" s="489"/>
      <c r="AS33" s="489"/>
      <c r="AT33" s="489"/>
      <c r="AU33" s="489"/>
      <c r="AV33" s="489"/>
      <c r="AW33" s="489"/>
      <c r="AX33" s="489"/>
      <c r="AY33" s="489"/>
      <c r="AZ33" s="489"/>
      <c r="BA33" s="489"/>
      <c r="BB33" s="489"/>
      <c r="BC33" s="489"/>
      <c r="BD33" s="489"/>
      <c r="BE33" s="489"/>
      <c r="BF33" s="489"/>
      <c r="BG33" s="489"/>
      <c r="BH33" s="489"/>
      <c r="BI33" s="489"/>
      <c r="BJ33" s="489"/>
      <c r="BK33" s="489"/>
      <c r="BL33" s="489"/>
      <c r="BM33" s="489"/>
      <c r="BN33" s="489"/>
      <c r="BO33" s="489"/>
      <c r="BP33" s="489"/>
      <c r="BQ33" s="489"/>
      <c r="BR33" s="489"/>
      <c r="BS33" s="489"/>
      <c r="BT33" s="489"/>
      <c r="BU33" s="489"/>
      <c r="BV33" s="489"/>
      <c r="BW33" s="489"/>
      <c r="BX33" s="489"/>
      <c r="BY33" s="489"/>
      <c r="BZ33" s="489"/>
      <c r="CA33" s="489"/>
      <c r="CB33" s="489"/>
      <c r="CC33" s="489"/>
      <c r="CD33" s="489"/>
      <c r="CE33" s="489"/>
      <c r="CF33" s="489"/>
      <c r="CG33" s="489"/>
      <c r="CH33" s="489"/>
      <c r="CI33" s="489"/>
      <c r="CJ33" s="489"/>
      <c r="CK33" s="489"/>
      <c r="CL33" s="489"/>
      <c r="CM33" s="489"/>
      <c r="CN33" s="489"/>
      <c r="CO33" s="489"/>
      <c r="CP33" s="489"/>
      <c r="CQ33" s="489"/>
      <c r="CR33" s="489"/>
      <c r="CS33" s="489"/>
      <c r="CT33" s="489"/>
      <c r="CU33" s="489"/>
      <c r="CV33" s="489"/>
      <c r="CW33" s="489"/>
      <c r="CX33" s="489"/>
      <c r="CY33" s="489"/>
      <c r="CZ33" s="489"/>
      <c r="DA33" s="489"/>
      <c r="DB33" s="489"/>
      <c r="DC33" s="489"/>
      <c r="DD33" s="489"/>
      <c r="DE33" s="489"/>
      <c r="DF33" s="489"/>
      <c r="DG33" s="489"/>
      <c r="DH33" s="489"/>
      <c r="DI33" s="489"/>
      <c r="DJ33" s="489"/>
      <c r="DK33" s="489"/>
      <c r="DL33" s="489"/>
      <c r="DM33" s="489"/>
      <c r="DN33" s="489"/>
      <c r="DO33" s="489"/>
      <c r="DP33" s="489"/>
      <c r="DQ33" s="489"/>
      <c r="DR33" s="489"/>
      <c r="DS33" s="489"/>
      <c r="DT33" s="489"/>
      <c r="DU33" s="489"/>
      <c r="DV33" s="489"/>
      <c r="DW33" s="489"/>
      <c r="DX33" s="489"/>
      <c r="DY33" s="489"/>
      <c r="DZ33" s="489"/>
    </row>
    <row r="34" spans="1:130" s="466" customFormat="1" ht="18.75" hidden="1" customHeight="1">
      <c r="A34" s="496"/>
      <c r="B34" s="498"/>
      <c r="C34" s="493"/>
      <c r="D34" s="491"/>
      <c r="E34" s="491"/>
      <c r="F34" s="491">
        <f t="shared" si="11"/>
        <v>0</v>
      </c>
      <c r="G34" s="493"/>
      <c r="H34" s="491"/>
      <c r="I34" s="491"/>
      <c r="J34" s="491">
        <f t="shared" si="12"/>
        <v>0</v>
      </c>
      <c r="K34" s="493"/>
      <c r="L34" s="491"/>
      <c r="M34" s="491"/>
      <c r="N34" s="491">
        <f t="shared" si="13"/>
        <v>0</v>
      </c>
      <c r="O34" s="493"/>
      <c r="P34" s="491"/>
      <c r="Q34" s="491"/>
      <c r="R34" s="491">
        <f t="shared" si="14"/>
        <v>0</v>
      </c>
      <c r="S34" s="484"/>
      <c r="T34" s="491"/>
      <c r="U34" s="491"/>
      <c r="V34" s="491">
        <f t="shared" si="15"/>
        <v>0</v>
      </c>
      <c r="W34" s="494"/>
      <c r="X34" s="491"/>
      <c r="Y34" s="491"/>
      <c r="Z34" s="491">
        <f t="shared" si="16"/>
        <v>0</v>
      </c>
      <c r="AA34" s="494"/>
      <c r="AB34" s="491"/>
      <c r="AC34" s="491"/>
      <c r="AD34" s="491">
        <f t="shared" si="17"/>
        <v>0</v>
      </c>
      <c r="AE34" s="494"/>
      <c r="AF34" s="491"/>
      <c r="AG34" s="491"/>
      <c r="AH34" s="491">
        <f t="shared" si="7"/>
        <v>0</v>
      </c>
      <c r="AI34" s="493"/>
      <c r="AJ34" s="492">
        <f t="shared" si="9"/>
        <v>0</v>
      </c>
      <c r="AK34" s="492">
        <f t="shared" si="10"/>
        <v>0</v>
      </c>
      <c r="AL34" s="491">
        <f t="shared" si="8"/>
        <v>0</v>
      </c>
      <c r="AM34" s="484"/>
      <c r="AN34" s="490"/>
      <c r="AO34" s="490"/>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c r="DE34" s="489"/>
      <c r="DF34" s="489"/>
      <c r="DG34" s="489"/>
      <c r="DH34" s="489"/>
      <c r="DI34" s="489"/>
      <c r="DJ34" s="489"/>
      <c r="DK34" s="489"/>
      <c r="DL34" s="489"/>
      <c r="DM34" s="489"/>
      <c r="DN34" s="489"/>
      <c r="DO34" s="489"/>
      <c r="DP34" s="489"/>
      <c r="DQ34" s="489"/>
      <c r="DR34" s="489"/>
      <c r="DS34" s="489"/>
      <c r="DT34" s="489"/>
      <c r="DU34" s="489"/>
      <c r="DV34" s="489"/>
      <c r="DW34" s="489"/>
      <c r="DX34" s="489"/>
      <c r="DY34" s="489"/>
      <c r="DZ34" s="489"/>
    </row>
    <row r="35" spans="1:130" s="466" customFormat="1" ht="18.75" hidden="1" customHeight="1">
      <c r="A35" s="496"/>
      <c r="B35" s="498"/>
      <c r="C35" s="493"/>
      <c r="D35" s="491"/>
      <c r="E35" s="491"/>
      <c r="F35" s="491">
        <f t="shared" si="11"/>
        <v>0</v>
      </c>
      <c r="G35" s="493"/>
      <c r="H35" s="491"/>
      <c r="I35" s="491"/>
      <c r="J35" s="491">
        <f t="shared" si="12"/>
        <v>0</v>
      </c>
      <c r="K35" s="493"/>
      <c r="L35" s="491"/>
      <c r="M35" s="491"/>
      <c r="N35" s="491">
        <f t="shared" si="13"/>
        <v>0</v>
      </c>
      <c r="O35" s="493"/>
      <c r="P35" s="491"/>
      <c r="Q35" s="491"/>
      <c r="R35" s="491">
        <f t="shared" si="14"/>
        <v>0</v>
      </c>
      <c r="S35" s="484"/>
      <c r="T35" s="491"/>
      <c r="U35" s="491"/>
      <c r="V35" s="491">
        <f t="shared" si="15"/>
        <v>0</v>
      </c>
      <c r="W35" s="494"/>
      <c r="X35" s="491"/>
      <c r="Y35" s="491"/>
      <c r="Z35" s="491">
        <f t="shared" si="16"/>
        <v>0</v>
      </c>
      <c r="AA35" s="494"/>
      <c r="AB35" s="491"/>
      <c r="AC35" s="491"/>
      <c r="AD35" s="491">
        <f t="shared" si="17"/>
        <v>0</v>
      </c>
      <c r="AE35" s="494"/>
      <c r="AF35" s="491"/>
      <c r="AG35" s="491"/>
      <c r="AH35" s="491">
        <f t="shared" si="7"/>
        <v>0</v>
      </c>
      <c r="AI35" s="493"/>
      <c r="AJ35" s="492">
        <f t="shared" si="9"/>
        <v>0</v>
      </c>
      <c r="AK35" s="492">
        <f t="shared" si="10"/>
        <v>0</v>
      </c>
      <c r="AL35" s="491">
        <f t="shared" si="8"/>
        <v>0</v>
      </c>
      <c r="AM35" s="484"/>
      <c r="AN35" s="490"/>
      <c r="AO35" s="490"/>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c r="DE35" s="489"/>
      <c r="DF35" s="489"/>
      <c r="DG35" s="489"/>
      <c r="DH35" s="489"/>
      <c r="DI35" s="489"/>
      <c r="DJ35" s="489"/>
      <c r="DK35" s="489"/>
      <c r="DL35" s="489"/>
      <c r="DM35" s="489"/>
      <c r="DN35" s="489"/>
      <c r="DO35" s="489"/>
      <c r="DP35" s="489"/>
      <c r="DQ35" s="489"/>
      <c r="DR35" s="489"/>
      <c r="DS35" s="489"/>
      <c r="DT35" s="489"/>
      <c r="DU35" s="489"/>
      <c r="DV35" s="489"/>
      <c r="DW35" s="489"/>
      <c r="DX35" s="489"/>
      <c r="DY35" s="489"/>
      <c r="DZ35" s="489"/>
    </row>
    <row r="36" spans="1:130" s="466" customFormat="1" ht="18.75" hidden="1" customHeight="1">
      <c r="A36" s="496"/>
      <c r="B36" s="498"/>
      <c r="C36" s="493"/>
      <c r="D36" s="491"/>
      <c r="E36" s="491"/>
      <c r="F36" s="491">
        <f t="shared" si="11"/>
        <v>0</v>
      </c>
      <c r="G36" s="493"/>
      <c r="H36" s="491"/>
      <c r="I36" s="491"/>
      <c r="J36" s="491">
        <f t="shared" si="12"/>
        <v>0</v>
      </c>
      <c r="K36" s="493"/>
      <c r="L36" s="491"/>
      <c r="M36" s="491"/>
      <c r="N36" s="491">
        <f t="shared" si="13"/>
        <v>0</v>
      </c>
      <c r="O36" s="493"/>
      <c r="P36" s="491"/>
      <c r="Q36" s="491"/>
      <c r="R36" s="491">
        <f t="shared" si="14"/>
        <v>0</v>
      </c>
      <c r="S36" s="484"/>
      <c r="T36" s="491"/>
      <c r="U36" s="491"/>
      <c r="V36" s="491">
        <f t="shared" si="15"/>
        <v>0</v>
      </c>
      <c r="W36" s="494"/>
      <c r="X36" s="491"/>
      <c r="Y36" s="491"/>
      <c r="Z36" s="491">
        <f t="shared" si="16"/>
        <v>0</v>
      </c>
      <c r="AA36" s="494"/>
      <c r="AB36" s="491"/>
      <c r="AC36" s="491"/>
      <c r="AD36" s="491">
        <f t="shared" si="17"/>
        <v>0</v>
      </c>
      <c r="AE36" s="494"/>
      <c r="AF36" s="491"/>
      <c r="AG36" s="491"/>
      <c r="AH36" s="491">
        <f t="shared" si="7"/>
        <v>0</v>
      </c>
      <c r="AI36" s="493"/>
      <c r="AJ36" s="492">
        <f t="shared" si="9"/>
        <v>0</v>
      </c>
      <c r="AK36" s="492">
        <f t="shared" si="10"/>
        <v>0</v>
      </c>
      <c r="AL36" s="491">
        <f t="shared" si="8"/>
        <v>0</v>
      </c>
      <c r="AM36" s="484"/>
      <c r="AN36" s="490"/>
      <c r="AO36" s="490"/>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c r="DE36" s="489"/>
      <c r="DF36" s="489"/>
      <c r="DG36" s="489"/>
      <c r="DH36" s="489"/>
      <c r="DI36" s="489"/>
      <c r="DJ36" s="489"/>
      <c r="DK36" s="489"/>
      <c r="DL36" s="489"/>
      <c r="DM36" s="489"/>
      <c r="DN36" s="489"/>
      <c r="DO36" s="489"/>
      <c r="DP36" s="489"/>
      <c r="DQ36" s="489"/>
      <c r="DR36" s="489"/>
      <c r="DS36" s="489"/>
      <c r="DT36" s="489"/>
      <c r="DU36" s="489"/>
      <c r="DV36" s="489"/>
      <c r="DW36" s="489"/>
      <c r="DX36" s="489"/>
      <c r="DY36" s="489"/>
      <c r="DZ36" s="489"/>
    </row>
    <row r="37" spans="1:130" s="466" customFormat="1" ht="18.75" hidden="1" customHeight="1">
      <c r="A37" s="496"/>
      <c r="B37" s="498"/>
      <c r="C37" s="493"/>
      <c r="D37" s="491"/>
      <c r="E37" s="491"/>
      <c r="F37" s="491">
        <f t="shared" si="11"/>
        <v>0</v>
      </c>
      <c r="G37" s="493"/>
      <c r="H37" s="491"/>
      <c r="I37" s="491"/>
      <c r="J37" s="491">
        <f t="shared" si="12"/>
        <v>0</v>
      </c>
      <c r="K37" s="493"/>
      <c r="L37" s="491"/>
      <c r="M37" s="491"/>
      <c r="N37" s="491">
        <f t="shared" si="13"/>
        <v>0</v>
      </c>
      <c r="O37" s="493"/>
      <c r="P37" s="491"/>
      <c r="Q37" s="491"/>
      <c r="R37" s="491">
        <f t="shared" si="14"/>
        <v>0</v>
      </c>
      <c r="S37" s="484"/>
      <c r="T37" s="491"/>
      <c r="U37" s="491"/>
      <c r="V37" s="491">
        <f t="shared" si="15"/>
        <v>0</v>
      </c>
      <c r="W37" s="494"/>
      <c r="X37" s="491"/>
      <c r="Y37" s="491"/>
      <c r="Z37" s="491">
        <f t="shared" si="16"/>
        <v>0</v>
      </c>
      <c r="AA37" s="494"/>
      <c r="AB37" s="491"/>
      <c r="AC37" s="491"/>
      <c r="AD37" s="491">
        <f t="shared" si="17"/>
        <v>0</v>
      </c>
      <c r="AE37" s="494"/>
      <c r="AF37" s="491"/>
      <c r="AG37" s="491"/>
      <c r="AH37" s="491">
        <f t="shared" si="7"/>
        <v>0</v>
      </c>
      <c r="AI37" s="493"/>
      <c r="AJ37" s="492">
        <f t="shared" si="9"/>
        <v>0</v>
      </c>
      <c r="AK37" s="492">
        <f t="shared" si="10"/>
        <v>0</v>
      </c>
      <c r="AL37" s="491">
        <f t="shared" si="8"/>
        <v>0</v>
      </c>
      <c r="AM37" s="484"/>
      <c r="AN37" s="490"/>
      <c r="AO37" s="490"/>
      <c r="AP37" s="489"/>
      <c r="AQ37" s="489"/>
      <c r="AR37" s="489"/>
      <c r="AS37" s="489"/>
      <c r="AT37" s="489"/>
      <c r="AU37" s="489"/>
      <c r="AV37" s="489"/>
      <c r="AW37" s="489"/>
      <c r="AX37" s="489"/>
      <c r="AY37" s="489"/>
      <c r="AZ37" s="489"/>
      <c r="BA37" s="489"/>
      <c r="BB37" s="489"/>
      <c r="BC37" s="489"/>
      <c r="BD37" s="489"/>
      <c r="BE37" s="489"/>
      <c r="BF37" s="489"/>
      <c r="BG37" s="489"/>
      <c r="BH37" s="489"/>
      <c r="BI37" s="489"/>
      <c r="BJ37" s="489"/>
      <c r="BK37" s="489"/>
      <c r="BL37" s="489"/>
      <c r="BM37" s="489"/>
      <c r="BN37" s="489"/>
      <c r="BO37" s="489"/>
      <c r="BP37" s="489"/>
      <c r="BQ37" s="489"/>
      <c r="BR37" s="489"/>
      <c r="BS37" s="489"/>
      <c r="BT37" s="489"/>
      <c r="BU37" s="489"/>
      <c r="BV37" s="489"/>
      <c r="BW37" s="489"/>
      <c r="BX37" s="489"/>
      <c r="BY37" s="489"/>
      <c r="BZ37" s="489"/>
      <c r="CA37" s="489"/>
      <c r="CB37" s="489"/>
      <c r="CC37" s="489"/>
      <c r="CD37" s="489"/>
      <c r="CE37" s="489"/>
      <c r="CF37" s="489"/>
      <c r="CG37" s="489"/>
      <c r="CH37" s="489"/>
      <c r="CI37" s="489"/>
      <c r="CJ37" s="489"/>
      <c r="CK37" s="489"/>
      <c r="CL37" s="489"/>
      <c r="CM37" s="489"/>
      <c r="CN37" s="489"/>
      <c r="CO37" s="489"/>
      <c r="CP37" s="489"/>
      <c r="CQ37" s="489"/>
      <c r="CR37" s="489"/>
      <c r="CS37" s="489"/>
      <c r="CT37" s="489"/>
      <c r="CU37" s="489"/>
      <c r="CV37" s="489"/>
      <c r="CW37" s="489"/>
      <c r="CX37" s="489"/>
      <c r="CY37" s="489"/>
      <c r="CZ37" s="489"/>
      <c r="DA37" s="489"/>
      <c r="DB37" s="489"/>
      <c r="DC37" s="489"/>
      <c r="DD37" s="489"/>
      <c r="DE37" s="489"/>
      <c r="DF37" s="489"/>
      <c r="DG37" s="489"/>
      <c r="DH37" s="489"/>
      <c r="DI37" s="489"/>
      <c r="DJ37" s="489"/>
      <c r="DK37" s="489"/>
      <c r="DL37" s="489"/>
      <c r="DM37" s="489"/>
      <c r="DN37" s="489"/>
      <c r="DO37" s="489"/>
      <c r="DP37" s="489"/>
      <c r="DQ37" s="489"/>
      <c r="DR37" s="489"/>
      <c r="DS37" s="489"/>
      <c r="DT37" s="489"/>
      <c r="DU37" s="489"/>
      <c r="DV37" s="489"/>
      <c r="DW37" s="489"/>
      <c r="DX37" s="489"/>
      <c r="DY37" s="489"/>
      <c r="DZ37" s="489"/>
    </row>
    <row r="38" spans="1:130" s="466" customFormat="1" ht="18.75" hidden="1" customHeight="1">
      <c r="A38" s="496"/>
      <c r="B38" s="498"/>
      <c r="C38" s="493"/>
      <c r="D38" s="491"/>
      <c r="E38" s="491"/>
      <c r="F38" s="491">
        <f t="shared" si="11"/>
        <v>0</v>
      </c>
      <c r="G38" s="493"/>
      <c r="H38" s="491"/>
      <c r="I38" s="491"/>
      <c r="J38" s="491">
        <f t="shared" si="12"/>
        <v>0</v>
      </c>
      <c r="K38" s="493"/>
      <c r="L38" s="491"/>
      <c r="M38" s="491"/>
      <c r="N38" s="491">
        <f t="shared" si="13"/>
        <v>0</v>
      </c>
      <c r="O38" s="493"/>
      <c r="P38" s="491"/>
      <c r="Q38" s="491"/>
      <c r="R38" s="491">
        <f t="shared" si="14"/>
        <v>0</v>
      </c>
      <c r="S38" s="484"/>
      <c r="T38" s="491"/>
      <c r="U38" s="491"/>
      <c r="V38" s="491">
        <f t="shared" si="15"/>
        <v>0</v>
      </c>
      <c r="W38" s="494"/>
      <c r="X38" s="491"/>
      <c r="Y38" s="491"/>
      <c r="Z38" s="491">
        <f t="shared" si="16"/>
        <v>0</v>
      </c>
      <c r="AA38" s="494"/>
      <c r="AB38" s="491"/>
      <c r="AC38" s="491"/>
      <c r="AD38" s="491">
        <f t="shared" si="17"/>
        <v>0</v>
      </c>
      <c r="AE38" s="494"/>
      <c r="AF38" s="491"/>
      <c r="AG38" s="491"/>
      <c r="AH38" s="491">
        <f t="shared" si="7"/>
        <v>0</v>
      </c>
      <c r="AI38" s="493"/>
      <c r="AJ38" s="492">
        <f t="shared" si="9"/>
        <v>0</v>
      </c>
      <c r="AK38" s="492">
        <f t="shared" si="10"/>
        <v>0</v>
      </c>
      <c r="AL38" s="491">
        <f t="shared" si="8"/>
        <v>0</v>
      </c>
      <c r="AM38" s="484"/>
      <c r="AN38" s="490"/>
      <c r="AO38" s="490"/>
      <c r="AP38" s="489"/>
      <c r="AQ38" s="489"/>
      <c r="AR38" s="489"/>
      <c r="AS38" s="489"/>
      <c r="AT38" s="489"/>
      <c r="AU38" s="489"/>
      <c r="AV38" s="489"/>
      <c r="AW38" s="489"/>
      <c r="AX38" s="489"/>
      <c r="AY38" s="489"/>
      <c r="AZ38" s="489"/>
      <c r="BA38" s="489"/>
      <c r="BB38" s="489"/>
      <c r="BC38" s="489"/>
      <c r="BD38" s="489"/>
      <c r="BE38" s="489"/>
      <c r="BF38" s="489"/>
      <c r="BG38" s="489"/>
      <c r="BH38" s="489"/>
      <c r="BI38" s="489"/>
      <c r="BJ38" s="489"/>
      <c r="BK38" s="489"/>
      <c r="BL38" s="489"/>
      <c r="BM38" s="489"/>
      <c r="BN38" s="489"/>
      <c r="BO38" s="489"/>
      <c r="BP38" s="489"/>
      <c r="BQ38" s="489"/>
      <c r="BR38" s="489"/>
      <c r="BS38" s="489"/>
      <c r="BT38" s="489"/>
      <c r="BU38" s="489"/>
      <c r="BV38" s="489"/>
      <c r="BW38" s="489"/>
      <c r="BX38" s="489"/>
      <c r="BY38" s="489"/>
      <c r="BZ38" s="489"/>
      <c r="CA38" s="489"/>
      <c r="CB38" s="489"/>
      <c r="CC38" s="489"/>
      <c r="CD38" s="489"/>
      <c r="CE38" s="489"/>
      <c r="CF38" s="489"/>
      <c r="CG38" s="489"/>
      <c r="CH38" s="489"/>
      <c r="CI38" s="489"/>
      <c r="CJ38" s="489"/>
      <c r="CK38" s="489"/>
      <c r="CL38" s="489"/>
      <c r="CM38" s="489"/>
      <c r="CN38" s="489"/>
      <c r="CO38" s="489"/>
      <c r="CP38" s="489"/>
      <c r="CQ38" s="489"/>
      <c r="CR38" s="489"/>
      <c r="CS38" s="489"/>
      <c r="CT38" s="489"/>
      <c r="CU38" s="489"/>
      <c r="CV38" s="489"/>
      <c r="CW38" s="489"/>
      <c r="CX38" s="489"/>
      <c r="CY38" s="489"/>
      <c r="CZ38" s="489"/>
      <c r="DA38" s="489"/>
      <c r="DB38" s="489"/>
      <c r="DC38" s="489"/>
      <c r="DD38" s="489"/>
      <c r="DE38" s="489"/>
      <c r="DF38" s="489"/>
      <c r="DG38" s="489"/>
      <c r="DH38" s="489"/>
      <c r="DI38" s="489"/>
      <c r="DJ38" s="489"/>
      <c r="DK38" s="489"/>
      <c r="DL38" s="489"/>
      <c r="DM38" s="489"/>
      <c r="DN38" s="489"/>
      <c r="DO38" s="489"/>
      <c r="DP38" s="489"/>
      <c r="DQ38" s="489"/>
      <c r="DR38" s="489"/>
      <c r="DS38" s="489"/>
      <c r="DT38" s="489"/>
      <c r="DU38" s="489"/>
      <c r="DV38" s="489"/>
      <c r="DW38" s="489"/>
      <c r="DX38" s="489"/>
      <c r="DY38" s="489"/>
      <c r="DZ38" s="489"/>
    </row>
    <row r="39" spans="1:130" s="466" customFormat="1" ht="18.75" hidden="1" customHeight="1">
      <c r="A39" s="496"/>
      <c r="B39" s="498"/>
      <c r="C39" s="493"/>
      <c r="D39" s="491"/>
      <c r="E39" s="491"/>
      <c r="F39" s="491">
        <f t="shared" si="11"/>
        <v>0</v>
      </c>
      <c r="G39" s="493"/>
      <c r="H39" s="491"/>
      <c r="I39" s="491"/>
      <c r="J39" s="491">
        <f t="shared" si="12"/>
        <v>0</v>
      </c>
      <c r="K39" s="493"/>
      <c r="L39" s="491"/>
      <c r="M39" s="491"/>
      <c r="N39" s="491">
        <f t="shared" si="13"/>
        <v>0</v>
      </c>
      <c r="O39" s="493"/>
      <c r="P39" s="491"/>
      <c r="Q39" s="491"/>
      <c r="R39" s="491">
        <f t="shared" si="14"/>
        <v>0</v>
      </c>
      <c r="S39" s="484"/>
      <c r="T39" s="491"/>
      <c r="U39" s="491"/>
      <c r="V39" s="491">
        <f t="shared" si="15"/>
        <v>0</v>
      </c>
      <c r="W39" s="494"/>
      <c r="X39" s="491"/>
      <c r="Y39" s="491"/>
      <c r="Z39" s="491">
        <f t="shared" si="16"/>
        <v>0</v>
      </c>
      <c r="AA39" s="494"/>
      <c r="AB39" s="491"/>
      <c r="AC39" s="491"/>
      <c r="AD39" s="491">
        <f t="shared" si="17"/>
        <v>0</v>
      </c>
      <c r="AE39" s="494"/>
      <c r="AF39" s="491"/>
      <c r="AG39" s="491"/>
      <c r="AH39" s="491">
        <f t="shared" si="7"/>
        <v>0</v>
      </c>
      <c r="AI39" s="493"/>
      <c r="AJ39" s="492">
        <f t="shared" si="9"/>
        <v>0</v>
      </c>
      <c r="AK39" s="492">
        <f t="shared" si="10"/>
        <v>0</v>
      </c>
      <c r="AL39" s="491">
        <f t="shared" si="8"/>
        <v>0</v>
      </c>
      <c r="AM39" s="484"/>
      <c r="AN39" s="490"/>
      <c r="AO39" s="490"/>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89"/>
      <c r="BP39" s="489"/>
      <c r="BQ39" s="489"/>
      <c r="BR39" s="489"/>
      <c r="BS39" s="489"/>
      <c r="BT39" s="489"/>
      <c r="BU39" s="489"/>
      <c r="BV39" s="489"/>
      <c r="BW39" s="489"/>
      <c r="BX39" s="489"/>
      <c r="BY39" s="489"/>
      <c r="BZ39" s="489"/>
      <c r="CA39" s="489"/>
      <c r="CB39" s="489"/>
      <c r="CC39" s="489"/>
      <c r="CD39" s="489"/>
      <c r="CE39" s="489"/>
      <c r="CF39" s="489"/>
      <c r="CG39" s="489"/>
      <c r="CH39" s="489"/>
      <c r="CI39" s="489"/>
      <c r="CJ39" s="489"/>
      <c r="CK39" s="489"/>
      <c r="CL39" s="489"/>
      <c r="CM39" s="489"/>
      <c r="CN39" s="489"/>
      <c r="CO39" s="489"/>
      <c r="CP39" s="489"/>
      <c r="CQ39" s="489"/>
      <c r="CR39" s="489"/>
      <c r="CS39" s="489"/>
      <c r="CT39" s="489"/>
      <c r="CU39" s="489"/>
      <c r="CV39" s="489"/>
      <c r="CW39" s="489"/>
      <c r="CX39" s="489"/>
      <c r="CY39" s="489"/>
      <c r="CZ39" s="489"/>
      <c r="DA39" s="489"/>
      <c r="DB39" s="489"/>
      <c r="DC39" s="489"/>
      <c r="DD39" s="489"/>
      <c r="DE39" s="489"/>
      <c r="DF39" s="489"/>
      <c r="DG39" s="489"/>
      <c r="DH39" s="489"/>
      <c r="DI39" s="489"/>
      <c r="DJ39" s="489"/>
      <c r="DK39" s="489"/>
      <c r="DL39" s="489"/>
      <c r="DM39" s="489"/>
      <c r="DN39" s="489"/>
      <c r="DO39" s="489"/>
      <c r="DP39" s="489"/>
      <c r="DQ39" s="489"/>
      <c r="DR39" s="489"/>
      <c r="DS39" s="489"/>
      <c r="DT39" s="489"/>
      <c r="DU39" s="489"/>
      <c r="DV39" s="489"/>
      <c r="DW39" s="489"/>
      <c r="DX39" s="489"/>
      <c r="DY39" s="489"/>
      <c r="DZ39" s="489"/>
    </row>
    <row r="40" spans="1:130" s="466" customFormat="1" ht="18.75" hidden="1" customHeight="1">
      <c r="A40" s="496"/>
      <c r="B40" s="498"/>
      <c r="C40" s="493"/>
      <c r="D40" s="491"/>
      <c r="E40" s="491"/>
      <c r="F40" s="491">
        <f t="shared" si="11"/>
        <v>0</v>
      </c>
      <c r="G40" s="493"/>
      <c r="H40" s="491"/>
      <c r="I40" s="491"/>
      <c r="J40" s="491">
        <f t="shared" si="12"/>
        <v>0</v>
      </c>
      <c r="K40" s="493"/>
      <c r="L40" s="491"/>
      <c r="M40" s="491"/>
      <c r="N40" s="491">
        <f t="shared" si="13"/>
        <v>0</v>
      </c>
      <c r="O40" s="493"/>
      <c r="P40" s="491"/>
      <c r="Q40" s="491"/>
      <c r="R40" s="491">
        <f t="shared" si="14"/>
        <v>0</v>
      </c>
      <c r="S40" s="484"/>
      <c r="T40" s="491"/>
      <c r="U40" s="491"/>
      <c r="V40" s="491">
        <f t="shared" si="15"/>
        <v>0</v>
      </c>
      <c r="W40" s="494"/>
      <c r="X40" s="491"/>
      <c r="Y40" s="491"/>
      <c r="Z40" s="491">
        <f t="shared" si="16"/>
        <v>0</v>
      </c>
      <c r="AA40" s="494"/>
      <c r="AB40" s="491"/>
      <c r="AC40" s="491"/>
      <c r="AD40" s="491">
        <f t="shared" si="17"/>
        <v>0</v>
      </c>
      <c r="AE40" s="494"/>
      <c r="AF40" s="491"/>
      <c r="AG40" s="491"/>
      <c r="AH40" s="491">
        <f t="shared" si="7"/>
        <v>0</v>
      </c>
      <c r="AI40" s="493"/>
      <c r="AJ40" s="492">
        <f t="shared" si="9"/>
        <v>0</v>
      </c>
      <c r="AK40" s="492">
        <f t="shared" si="10"/>
        <v>0</v>
      </c>
      <c r="AL40" s="491">
        <f t="shared" si="8"/>
        <v>0</v>
      </c>
      <c r="AM40" s="484"/>
      <c r="AN40" s="490"/>
      <c r="AO40" s="490"/>
      <c r="AP40" s="489"/>
      <c r="AQ40" s="489"/>
      <c r="AR40" s="489"/>
      <c r="AS40" s="489"/>
      <c r="AT40" s="489"/>
      <c r="AU40" s="489"/>
      <c r="AV40" s="489"/>
      <c r="AW40" s="489"/>
      <c r="AX40" s="489"/>
      <c r="AY40" s="489"/>
      <c r="AZ40" s="489"/>
      <c r="BA40" s="489"/>
      <c r="BB40" s="489"/>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489"/>
      <c r="CH40" s="489"/>
      <c r="CI40" s="489"/>
      <c r="CJ40" s="489"/>
      <c r="CK40" s="489"/>
      <c r="CL40" s="489"/>
      <c r="CM40" s="489"/>
      <c r="CN40" s="489"/>
      <c r="CO40" s="489"/>
      <c r="CP40" s="489"/>
      <c r="CQ40" s="489"/>
      <c r="CR40" s="489"/>
      <c r="CS40" s="489"/>
      <c r="CT40" s="489"/>
      <c r="CU40" s="489"/>
      <c r="CV40" s="489"/>
      <c r="CW40" s="489"/>
      <c r="CX40" s="489"/>
      <c r="CY40" s="489"/>
      <c r="CZ40" s="489"/>
      <c r="DA40" s="489"/>
      <c r="DB40" s="489"/>
      <c r="DC40" s="489"/>
      <c r="DD40" s="489"/>
      <c r="DE40" s="489"/>
      <c r="DF40" s="489"/>
      <c r="DG40" s="489"/>
      <c r="DH40" s="489"/>
      <c r="DI40" s="489"/>
      <c r="DJ40" s="489"/>
      <c r="DK40" s="489"/>
      <c r="DL40" s="489"/>
      <c r="DM40" s="489"/>
      <c r="DN40" s="489"/>
      <c r="DO40" s="489"/>
      <c r="DP40" s="489"/>
      <c r="DQ40" s="489"/>
      <c r="DR40" s="489"/>
      <c r="DS40" s="489"/>
      <c r="DT40" s="489"/>
      <c r="DU40" s="489"/>
      <c r="DV40" s="489"/>
      <c r="DW40" s="489"/>
      <c r="DX40" s="489"/>
      <c r="DY40" s="489"/>
      <c r="DZ40" s="489"/>
    </row>
    <row r="41" spans="1:130" s="466" customFormat="1" ht="18.75" hidden="1" customHeight="1">
      <c r="A41" s="496"/>
      <c r="B41" s="498"/>
      <c r="C41" s="493"/>
      <c r="D41" s="491"/>
      <c r="E41" s="491"/>
      <c r="F41" s="491">
        <f t="shared" si="11"/>
        <v>0</v>
      </c>
      <c r="G41" s="493"/>
      <c r="H41" s="491"/>
      <c r="I41" s="491"/>
      <c r="J41" s="491">
        <f t="shared" si="12"/>
        <v>0</v>
      </c>
      <c r="K41" s="493"/>
      <c r="L41" s="491"/>
      <c r="M41" s="491"/>
      <c r="N41" s="491">
        <f t="shared" si="13"/>
        <v>0</v>
      </c>
      <c r="O41" s="493"/>
      <c r="P41" s="491"/>
      <c r="Q41" s="491"/>
      <c r="R41" s="491">
        <f t="shared" si="14"/>
        <v>0</v>
      </c>
      <c r="S41" s="484"/>
      <c r="T41" s="491"/>
      <c r="U41" s="491"/>
      <c r="V41" s="491">
        <f t="shared" si="15"/>
        <v>0</v>
      </c>
      <c r="W41" s="494"/>
      <c r="X41" s="491"/>
      <c r="Y41" s="491"/>
      <c r="Z41" s="491">
        <f t="shared" si="16"/>
        <v>0</v>
      </c>
      <c r="AA41" s="494"/>
      <c r="AB41" s="491"/>
      <c r="AC41" s="491"/>
      <c r="AD41" s="491">
        <f t="shared" si="17"/>
        <v>0</v>
      </c>
      <c r="AE41" s="494"/>
      <c r="AF41" s="491"/>
      <c r="AG41" s="491"/>
      <c r="AH41" s="491">
        <f t="shared" si="7"/>
        <v>0</v>
      </c>
      <c r="AI41" s="493"/>
      <c r="AJ41" s="492">
        <f t="shared" si="9"/>
        <v>0</v>
      </c>
      <c r="AK41" s="492">
        <f t="shared" si="10"/>
        <v>0</v>
      </c>
      <c r="AL41" s="491">
        <f t="shared" si="8"/>
        <v>0</v>
      </c>
      <c r="AM41" s="484"/>
      <c r="AN41" s="490"/>
      <c r="AO41" s="490"/>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489"/>
      <c r="BL41" s="489"/>
      <c r="BM41" s="489"/>
      <c r="BN41" s="489"/>
      <c r="BO41" s="489"/>
      <c r="BP41" s="489"/>
      <c r="BQ41" s="489"/>
      <c r="BR41" s="489"/>
      <c r="BS41" s="489"/>
      <c r="BT41" s="489"/>
      <c r="BU41" s="489"/>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89"/>
      <c r="CV41" s="489"/>
      <c r="CW41" s="489"/>
      <c r="CX41" s="489"/>
      <c r="CY41" s="489"/>
      <c r="CZ41" s="489"/>
      <c r="DA41" s="489"/>
      <c r="DB41" s="489"/>
      <c r="DC41" s="489"/>
      <c r="DD41" s="489"/>
      <c r="DE41" s="489"/>
      <c r="DF41" s="489"/>
      <c r="DG41" s="489"/>
      <c r="DH41" s="489"/>
      <c r="DI41" s="489"/>
      <c r="DJ41" s="489"/>
      <c r="DK41" s="489"/>
      <c r="DL41" s="489"/>
      <c r="DM41" s="489"/>
      <c r="DN41" s="489"/>
      <c r="DO41" s="489"/>
      <c r="DP41" s="489"/>
      <c r="DQ41" s="489"/>
      <c r="DR41" s="489"/>
      <c r="DS41" s="489"/>
      <c r="DT41" s="489"/>
      <c r="DU41" s="489"/>
      <c r="DV41" s="489"/>
      <c r="DW41" s="489"/>
      <c r="DX41" s="489"/>
      <c r="DY41" s="489"/>
      <c r="DZ41" s="489"/>
    </row>
    <row r="42" spans="1:130" s="466" customFormat="1" ht="18.75" hidden="1" customHeight="1">
      <c r="A42" s="496"/>
      <c r="B42" s="498"/>
      <c r="C42" s="493"/>
      <c r="D42" s="491"/>
      <c r="E42" s="491"/>
      <c r="F42" s="491">
        <f t="shared" si="11"/>
        <v>0</v>
      </c>
      <c r="G42" s="493"/>
      <c r="H42" s="491"/>
      <c r="I42" s="491"/>
      <c r="J42" s="491">
        <f t="shared" si="12"/>
        <v>0</v>
      </c>
      <c r="K42" s="493"/>
      <c r="L42" s="491"/>
      <c r="M42" s="491"/>
      <c r="N42" s="491">
        <f t="shared" si="13"/>
        <v>0</v>
      </c>
      <c r="O42" s="493"/>
      <c r="P42" s="491"/>
      <c r="Q42" s="491"/>
      <c r="R42" s="491">
        <f t="shared" si="14"/>
        <v>0</v>
      </c>
      <c r="S42" s="484"/>
      <c r="T42" s="491"/>
      <c r="U42" s="491"/>
      <c r="V42" s="491">
        <f t="shared" si="15"/>
        <v>0</v>
      </c>
      <c r="W42" s="494"/>
      <c r="X42" s="491"/>
      <c r="Y42" s="491"/>
      <c r="Z42" s="491">
        <f t="shared" si="16"/>
        <v>0</v>
      </c>
      <c r="AA42" s="494"/>
      <c r="AB42" s="491"/>
      <c r="AC42" s="491"/>
      <c r="AD42" s="491">
        <f t="shared" si="17"/>
        <v>0</v>
      </c>
      <c r="AE42" s="494"/>
      <c r="AF42" s="491"/>
      <c r="AG42" s="491"/>
      <c r="AH42" s="491">
        <f t="shared" si="7"/>
        <v>0</v>
      </c>
      <c r="AI42" s="493"/>
      <c r="AJ42" s="492">
        <f t="shared" si="9"/>
        <v>0</v>
      </c>
      <c r="AK42" s="492">
        <f t="shared" si="10"/>
        <v>0</v>
      </c>
      <c r="AL42" s="491">
        <f t="shared" si="8"/>
        <v>0</v>
      </c>
      <c r="AM42" s="484"/>
      <c r="AN42" s="490"/>
      <c r="AO42" s="490"/>
      <c r="AP42" s="489"/>
      <c r="AQ42" s="489"/>
      <c r="AR42" s="489"/>
      <c r="AS42" s="489"/>
      <c r="AT42" s="489"/>
      <c r="AU42" s="489"/>
      <c r="AV42" s="489"/>
      <c r="AW42" s="489"/>
      <c r="AX42" s="489"/>
      <c r="AY42" s="489"/>
      <c r="AZ42" s="489"/>
      <c r="BA42" s="489"/>
      <c r="BB42" s="489"/>
      <c r="BC42" s="489"/>
      <c r="BD42" s="489"/>
      <c r="BE42" s="489"/>
      <c r="BF42" s="489"/>
      <c r="BG42" s="489"/>
      <c r="BH42" s="489"/>
      <c r="BI42" s="489"/>
      <c r="BJ42" s="489"/>
      <c r="BK42" s="489"/>
      <c r="BL42" s="489"/>
      <c r="BM42" s="489"/>
      <c r="BN42" s="489"/>
      <c r="BO42" s="489"/>
      <c r="BP42" s="489"/>
      <c r="BQ42" s="489"/>
      <c r="BR42" s="489"/>
      <c r="BS42" s="489"/>
      <c r="BT42" s="489"/>
      <c r="BU42" s="489"/>
      <c r="BV42" s="489"/>
      <c r="BW42" s="489"/>
      <c r="BX42" s="489"/>
      <c r="BY42" s="489"/>
      <c r="BZ42" s="489"/>
      <c r="CA42" s="489"/>
      <c r="CB42" s="489"/>
      <c r="CC42" s="489"/>
      <c r="CD42" s="489"/>
      <c r="CE42" s="489"/>
      <c r="CF42" s="489"/>
      <c r="CG42" s="489"/>
      <c r="CH42" s="489"/>
      <c r="CI42" s="489"/>
      <c r="CJ42" s="489"/>
      <c r="CK42" s="489"/>
      <c r="CL42" s="489"/>
      <c r="CM42" s="489"/>
      <c r="CN42" s="489"/>
      <c r="CO42" s="489"/>
      <c r="CP42" s="489"/>
      <c r="CQ42" s="489"/>
      <c r="CR42" s="489"/>
      <c r="CS42" s="489"/>
      <c r="CT42" s="489"/>
      <c r="CU42" s="489"/>
      <c r="CV42" s="489"/>
      <c r="CW42" s="489"/>
      <c r="CX42" s="489"/>
      <c r="CY42" s="489"/>
      <c r="CZ42" s="489"/>
      <c r="DA42" s="489"/>
      <c r="DB42" s="489"/>
      <c r="DC42" s="489"/>
      <c r="DD42" s="489"/>
      <c r="DE42" s="489"/>
      <c r="DF42" s="489"/>
      <c r="DG42" s="489"/>
      <c r="DH42" s="489"/>
      <c r="DI42" s="489"/>
      <c r="DJ42" s="489"/>
      <c r="DK42" s="489"/>
      <c r="DL42" s="489"/>
      <c r="DM42" s="489"/>
      <c r="DN42" s="489"/>
      <c r="DO42" s="489"/>
      <c r="DP42" s="489"/>
      <c r="DQ42" s="489"/>
      <c r="DR42" s="489"/>
      <c r="DS42" s="489"/>
      <c r="DT42" s="489"/>
      <c r="DU42" s="489"/>
      <c r="DV42" s="489"/>
      <c r="DW42" s="489"/>
      <c r="DX42" s="489"/>
      <c r="DY42" s="489"/>
      <c r="DZ42" s="489"/>
    </row>
    <row r="43" spans="1:130" s="466" customFormat="1" ht="18.75" hidden="1" customHeight="1">
      <c r="A43" s="496"/>
      <c r="B43" s="498"/>
      <c r="C43" s="493"/>
      <c r="D43" s="491"/>
      <c r="E43" s="491"/>
      <c r="F43" s="491">
        <f t="shared" si="11"/>
        <v>0</v>
      </c>
      <c r="G43" s="493"/>
      <c r="H43" s="491"/>
      <c r="I43" s="491"/>
      <c r="J43" s="491">
        <f t="shared" si="12"/>
        <v>0</v>
      </c>
      <c r="K43" s="493"/>
      <c r="L43" s="491"/>
      <c r="M43" s="491"/>
      <c r="N43" s="491">
        <f t="shared" si="13"/>
        <v>0</v>
      </c>
      <c r="O43" s="493"/>
      <c r="P43" s="491"/>
      <c r="Q43" s="491"/>
      <c r="R43" s="491">
        <f t="shared" si="14"/>
        <v>0</v>
      </c>
      <c r="S43" s="484"/>
      <c r="T43" s="491"/>
      <c r="U43" s="491"/>
      <c r="V43" s="491">
        <f t="shared" si="15"/>
        <v>0</v>
      </c>
      <c r="W43" s="494"/>
      <c r="X43" s="491"/>
      <c r="Y43" s="491"/>
      <c r="Z43" s="491">
        <f t="shared" si="16"/>
        <v>0</v>
      </c>
      <c r="AA43" s="494"/>
      <c r="AB43" s="491"/>
      <c r="AC43" s="491"/>
      <c r="AD43" s="491">
        <f t="shared" si="17"/>
        <v>0</v>
      </c>
      <c r="AE43" s="494"/>
      <c r="AF43" s="491"/>
      <c r="AG43" s="491"/>
      <c r="AH43" s="491">
        <f t="shared" si="7"/>
        <v>0</v>
      </c>
      <c r="AI43" s="493"/>
      <c r="AJ43" s="492">
        <f t="shared" si="9"/>
        <v>0</v>
      </c>
      <c r="AK43" s="492">
        <f t="shared" si="10"/>
        <v>0</v>
      </c>
      <c r="AL43" s="491">
        <f t="shared" si="8"/>
        <v>0</v>
      </c>
      <c r="AM43" s="484"/>
      <c r="AN43" s="490"/>
      <c r="AO43" s="490"/>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89"/>
      <c r="CZ43" s="489"/>
      <c r="DA43" s="489"/>
      <c r="DB43" s="489"/>
      <c r="DC43" s="489"/>
      <c r="DD43" s="489"/>
      <c r="DE43" s="489"/>
      <c r="DF43" s="489"/>
      <c r="DG43" s="489"/>
      <c r="DH43" s="489"/>
      <c r="DI43" s="489"/>
      <c r="DJ43" s="489"/>
      <c r="DK43" s="489"/>
      <c r="DL43" s="489"/>
      <c r="DM43" s="489"/>
      <c r="DN43" s="489"/>
      <c r="DO43" s="489"/>
      <c r="DP43" s="489"/>
      <c r="DQ43" s="489"/>
      <c r="DR43" s="489"/>
      <c r="DS43" s="489"/>
      <c r="DT43" s="489"/>
      <c r="DU43" s="489"/>
      <c r="DV43" s="489"/>
      <c r="DW43" s="489"/>
      <c r="DX43" s="489"/>
      <c r="DY43" s="489"/>
      <c r="DZ43" s="489"/>
    </row>
    <row r="44" spans="1:130" s="466" customFormat="1" ht="18.75" hidden="1" customHeight="1">
      <c r="A44" s="496"/>
      <c r="B44" s="498"/>
      <c r="C44" s="493"/>
      <c r="D44" s="491"/>
      <c r="E44" s="491"/>
      <c r="F44" s="491">
        <f t="shared" si="11"/>
        <v>0</v>
      </c>
      <c r="G44" s="493"/>
      <c r="H44" s="491"/>
      <c r="I44" s="491"/>
      <c r="J44" s="491">
        <f t="shared" si="12"/>
        <v>0</v>
      </c>
      <c r="K44" s="493"/>
      <c r="L44" s="491"/>
      <c r="M44" s="491"/>
      <c r="N44" s="491">
        <f t="shared" si="13"/>
        <v>0</v>
      </c>
      <c r="O44" s="493"/>
      <c r="P44" s="491"/>
      <c r="Q44" s="491"/>
      <c r="R44" s="491">
        <f t="shared" si="14"/>
        <v>0</v>
      </c>
      <c r="S44" s="484"/>
      <c r="T44" s="491"/>
      <c r="U44" s="491"/>
      <c r="V44" s="491">
        <f t="shared" si="15"/>
        <v>0</v>
      </c>
      <c r="W44" s="494"/>
      <c r="X44" s="491"/>
      <c r="Y44" s="491"/>
      <c r="Z44" s="491">
        <f t="shared" si="16"/>
        <v>0</v>
      </c>
      <c r="AA44" s="494"/>
      <c r="AB44" s="491"/>
      <c r="AC44" s="491"/>
      <c r="AD44" s="491">
        <f t="shared" si="17"/>
        <v>0</v>
      </c>
      <c r="AE44" s="494"/>
      <c r="AF44" s="491"/>
      <c r="AG44" s="491"/>
      <c r="AH44" s="491">
        <f t="shared" si="7"/>
        <v>0</v>
      </c>
      <c r="AI44" s="493"/>
      <c r="AJ44" s="492">
        <f t="shared" si="9"/>
        <v>0</v>
      </c>
      <c r="AK44" s="492">
        <f t="shared" si="10"/>
        <v>0</v>
      </c>
      <c r="AL44" s="491">
        <f t="shared" si="8"/>
        <v>0</v>
      </c>
      <c r="AM44" s="484"/>
      <c r="AN44" s="490"/>
      <c r="AO44" s="490"/>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89"/>
      <c r="BL44" s="489"/>
      <c r="BM44" s="489"/>
      <c r="BN44" s="489"/>
      <c r="BO44" s="489"/>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489"/>
      <c r="DT44" s="489"/>
      <c r="DU44" s="489"/>
      <c r="DV44" s="489"/>
      <c r="DW44" s="489"/>
      <c r="DX44" s="489"/>
      <c r="DY44" s="489"/>
      <c r="DZ44" s="489"/>
    </row>
    <row r="45" spans="1:130" s="466" customFormat="1" ht="18.75" hidden="1" customHeight="1">
      <c r="A45" s="496"/>
      <c r="B45" s="498"/>
      <c r="C45" s="493"/>
      <c r="D45" s="491"/>
      <c r="E45" s="491"/>
      <c r="F45" s="491">
        <f t="shared" si="11"/>
        <v>0</v>
      </c>
      <c r="G45" s="493"/>
      <c r="H45" s="491"/>
      <c r="I45" s="491"/>
      <c r="J45" s="491">
        <f t="shared" si="12"/>
        <v>0</v>
      </c>
      <c r="K45" s="493"/>
      <c r="L45" s="491"/>
      <c r="M45" s="491"/>
      <c r="N45" s="491">
        <f t="shared" si="13"/>
        <v>0</v>
      </c>
      <c r="O45" s="493"/>
      <c r="P45" s="491"/>
      <c r="Q45" s="491"/>
      <c r="R45" s="491">
        <f t="shared" si="14"/>
        <v>0</v>
      </c>
      <c r="S45" s="484"/>
      <c r="T45" s="491"/>
      <c r="U45" s="491"/>
      <c r="V45" s="491">
        <f t="shared" si="15"/>
        <v>0</v>
      </c>
      <c r="W45" s="494"/>
      <c r="X45" s="491"/>
      <c r="Y45" s="491"/>
      <c r="Z45" s="491">
        <f t="shared" si="16"/>
        <v>0</v>
      </c>
      <c r="AA45" s="494"/>
      <c r="AB45" s="491"/>
      <c r="AC45" s="491"/>
      <c r="AD45" s="491">
        <f t="shared" si="17"/>
        <v>0</v>
      </c>
      <c r="AE45" s="494"/>
      <c r="AF45" s="491"/>
      <c r="AG45" s="491"/>
      <c r="AH45" s="491">
        <f t="shared" si="7"/>
        <v>0</v>
      </c>
      <c r="AI45" s="493"/>
      <c r="AJ45" s="492">
        <f t="shared" si="9"/>
        <v>0</v>
      </c>
      <c r="AK45" s="492">
        <f t="shared" si="10"/>
        <v>0</v>
      </c>
      <c r="AL45" s="491">
        <f t="shared" si="8"/>
        <v>0</v>
      </c>
      <c r="AM45" s="484"/>
      <c r="AN45" s="490"/>
      <c r="AO45" s="490"/>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89"/>
      <c r="DS45" s="489"/>
      <c r="DT45" s="489"/>
      <c r="DU45" s="489"/>
      <c r="DV45" s="489"/>
      <c r="DW45" s="489"/>
      <c r="DX45" s="489"/>
      <c r="DY45" s="489"/>
      <c r="DZ45" s="489"/>
    </row>
    <row r="46" spans="1:130" s="466" customFormat="1" ht="18.75" hidden="1" customHeight="1">
      <c r="A46" s="496"/>
      <c r="B46" s="498"/>
      <c r="C46" s="493"/>
      <c r="D46" s="491"/>
      <c r="E46" s="491"/>
      <c r="F46" s="491">
        <f t="shared" si="11"/>
        <v>0</v>
      </c>
      <c r="G46" s="493"/>
      <c r="H46" s="491"/>
      <c r="I46" s="491"/>
      <c r="J46" s="491">
        <f t="shared" si="12"/>
        <v>0</v>
      </c>
      <c r="K46" s="493"/>
      <c r="L46" s="491"/>
      <c r="M46" s="491"/>
      <c r="N46" s="491">
        <f t="shared" si="13"/>
        <v>0</v>
      </c>
      <c r="O46" s="493"/>
      <c r="P46" s="491"/>
      <c r="Q46" s="491"/>
      <c r="R46" s="491">
        <f t="shared" si="14"/>
        <v>0</v>
      </c>
      <c r="S46" s="484"/>
      <c r="T46" s="491"/>
      <c r="U46" s="491"/>
      <c r="V46" s="491">
        <f t="shared" si="15"/>
        <v>0</v>
      </c>
      <c r="W46" s="494"/>
      <c r="X46" s="491"/>
      <c r="Y46" s="491"/>
      <c r="Z46" s="491">
        <f t="shared" si="16"/>
        <v>0</v>
      </c>
      <c r="AA46" s="494"/>
      <c r="AB46" s="491"/>
      <c r="AC46" s="491"/>
      <c r="AD46" s="491">
        <f t="shared" si="17"/>
        <v>0</v>
      </c>
      <c r="AE46" s="494"/>
      <c r="AF46" s="491"/>
      <c r="AG46" s="491"/>
      <c r="AH46" s="491">
        <f t="shared" si="7"/>
        <v>0</v>
      </c>
      <c r="AI46" s="493"/>
      <c r="AJ46" s="492">
        <f t="shared" si="9"/>
        <v>0</v>
      </c>
      <c r="AK46" s="492">
        <f t="shared" si="10"/>
        <v>0</v>
      </c>
      <c r="AL46" s="491">
        <f t="shared" si="8"/>
        <v>0</v>
      </c>
      <c r="AM46" s="484"/>
      <c r="AN46" s="490"/>
      <c r="AO46" s="490"/>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89"/>
      <c r="DS46" s="489"/>
      <c r="DT46" s="489"/>
      <c r="DU46" s="489"/>
      <c r="DV46" s="489"/>
      <c r="DW46" s="489"/>
      <c r="DX46" s="489"/>
      <c r="DY46" s="489"/>
      <c r="DZ46" s="489"/>
    </row>
    <row r="47" spans="1:130" s="466" customFormat="1" ht="18.75" hidden="1" customHeight="1">
      <c r="A47" s="496"/>
      <c r="B47" s="498"/>
      <c r="C47" s="493"/>
      <c r="D47" s="491"/>
      <c r="E47" s="491"/>
      <c r="F47" s="491">
        <f t="shared" si="11"/>
        <v>0</v>
      </c>
      <c r="G47" s="493"/>
      <c r="H47" s="491"/>
      <c r="I47" s="491"/>
      <c r="J47" s="491">
        <f t="shared" si="12"/>
        <v>0</v>
      </c>
      <c r="K47" s="493"/>
      <c r="L47" s="491"/>
      <c r="M47" s="491"/>
      <c r="N47" s="491">
        <f t="shared" si="13"/>
        <v>0</v>
      </c>
      <c r="O47" s="493"/>
      <c r="P47" s="491"/>
      <c r="Q47" s="491"/>
      <c r="R47" s="491">
        <f t="shared" si="14"/>
        <v>0</v>
      </c>
      <c r="S47" s="484"/>
      <c r="T47" s="491"/>
      <c r="U47" s="491"/>
      <c r="V47" s="491">
        <f t="shared" si="15"/>
        <v>0</v>
      </c>
      <c r="W47" s="494"/>
      <c r="X47" s="491"/>
      <c r="Y47" s="491"/>
      <c r="Z47" s="491">
        <f t="shared" si="16"/>
        <v>0</v>
      </c>
      <c r="AA47" s="494"/>
      <c r="AB47" s="491"/>
      <c r="AC47" s="491"/>
      <c r="AD47" s="491">
        <f t="shared" si="17"/>
        <v>0</v>
      </c>
      <c r="AE47" s="494"/>
      <c r="AF47" s="491"/>
      <c r="AG47" s="491"/>
      <c r="AH47" s="491">
        <f t="shared" si="7"/>
        <v>0</v>
      </c>
      <c r="AI47" s="493"/>
      <c r="AJ47" s="492">
        <f t="shared" si="9"/>
        <v>0</v>
      </c>
      <c r="AK47" s="492">
        <f t="shared" si="10"/>
        <v>0</v>
      </c>
      <c r="AL47" s="491">
        <f t="shared" si="8"/>
        <v>0</v>
      </c>
      <c r="AM47" s="484"/>
      <c r="AN47" s="490"/>
      <c r="AO47" s="490"/>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c r="DJ47" s="489"/>
      <c r="DK47" s="489"/>
      <c r="DL47" s="489"/>
      <c r="DM47" s="489"/>
      <c r="DN47" s="489"/>
      <c r="DO47" s="489"/>
      <c r="DP47" s="489"/>
      <c r="DQ47" s="489"/>
      <c r="DR47" s="489"/>
      <c r="DS47" s="489"/>
      <c r="DT47" s="489"/>
      <c r="DU47" s="489"/>
      <c r="DV47" s="489"/>
      <c r="DW47" s="489"/>
      <c r="DX47" s="489"/>
      <c r="DY47" s="489"/>
      <c r="DZ47" s="489"/>
    </row>
    <row r="48" spans="1:130" s="466" customFormat="1" ht="18.75" hidden="1" customHeight="1">
      <c r="A48" s="496"/>
      <c r="B48" s="498"/>
      <c r="C48" s="493"/>
      <c r="D48" s="491"/>
      <c r="E48" s="491"/>
      <c r="F48" s="491">
        <f t="shared" si="11"/>
        <v>0</v>
      </c>
      <c r="G48" s="493"/>
      <c r="H48" s="491"/>
      <c r="I48" s="491"/>
      <c r="J48" s="491">
        <f t="shared" si="12"/>
        <v>0</v>
      </c>
      <c r="K48" s="493"/>
      <c r="L48" s="491"/>
      <c r="M48" s="491"/>
      <c r="N48" s="491">
        <f t="shared" si="13"/>
        <v>0</v>
      </c>
      <c r="O48" s="493"/>
      <c r="P48" s="491"/>
      <c r="Q48" s="491"/>
      <c r="R48" s="491">
        <f t="shared" si="14"/>
        <v>0</v>
      </c>
      <c r="S48" s="484"/>
      <c r="T48" s="491"/>
      <c r="U48" s="491"/>
      <c r="V48" s="491">
        <f t="shared" si="15"/>
        <v>0</v>
      </c>
      <c r="W48" s="494"/>
      <c r="X48" s="491"/>
      <c r="Y48" s="491"/>
      <c r="Z48" s="491">
        <f t="shared" si="16"/>
        <v>0</v>
      </c>
      <c r="AA48" s="494"/>
      <c r="AB48" s="491"/>
      <c r="AC48" s="491"/>
      <c r="AD48" s="491">
        <f t="shared" si="17"/>
        <v>0</v>
      </c>
      <c r="AE48" s="494"/>
      <c r="AF48" s="491"/>
      <c r="AG48" s="491"/>
      <c r="AH48" s="491">
        <f t="shared" si="7"/>
        <v>0</v>
      </c>
      <c r="AI48" s="493"/>
      <c r="AJ48" s="492">
        <f t="shared" si="9"/>
        <v>0</v>
      </c>
      <c r="AK48" s="492">
        <f t="shared" si="10"/>
        <v>0</v>
      </c>
      <c r="AL48" s="491">
        <f t="shared" si="8"/>
        <v>0</v>
      </c>
      <c r="AM48" s="484"/>
      <c r="AN48" s="490"/>
      <c r="AO48" s="490"/>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c r="DJ48" s="489"/>
      <c r="DK48" s="489"/>
      <c r="DL48" s="489"/>
      <c r="DM48" s="489"/>
      <c r="DN48" s="489"/>
      <c r="DO48" s="489"/>
      <c r="DP48" s="489"/>
      <c r="DQ48" s="489"/>
      <c r="DR48" s="489"/>
      <c r="DS48" s="489"/>
      <c r="DT48" s="489"/>
      <c r="DU48" s="489"/>
      <c r="DV48" s="489"/>
      <c r="DW48" s="489"/>
      <c r="DX48" s="489"/>
      <c r="DY48" s="489"/>
      <c r="DZ48" s="489"/>
    </row>
    <row r="49" spans="1:130" s="466" customFormat="1" ht="18.75" hidden="1" customHeight="1">
      <c r="A49" s="496"/>
      <c r="B49" s="498"/>
      <c r="C49" s="493"/>
      <c r="D49" s="491"/>
      <c r="E49" s="491"/>
      <c r="F49" s="491">
        <f t="shared" si="11"/>
        <v>0</v>
      </c>
      <c r="G49" s="493"/>
      <c r="H49" s="491"/>
      <c r="I49" s="491"/>
      <c r="J49" s="491">
        <f t="shared" si="12"/>
        <v>0</v>
      </c>
      <c r="K49" s="493"/>
      <c r="L49" s="491"/>
      <c r="M49" s="491"/>
      <c r="N49" s="491">
        <f t="shared" si="13"/>
        <v>0</v>
      </c>
      <c r="O49" s="493"/>
      <c r="P49" s="491"/>
      <c r="Q49" s="491"/>
      <c r="R49" s="491">
        <f t="shared" si="14"/>
        <v>0</v>
      </c>
      <c r="S49" s="484"/>
      <c r="T49" s="491"/>
      <c r="U49" s="491"/>
      <c r="V49" s="491">
        <f t="shared" si="15"/>
        <v>0</v>
      </c>
      <c r="W49" s="494"/>
      <c r="X49" s="491"/>
      <c r="Y49" s="491"/>
      <c r="Z49" s="491">
        <f t="shared" si="16"/>
        <v>0</v>
      </c>
      <c r="AA49" s="494"/>
      <c r="AB49" s="491"/>
      <c r="AC49" s="491"/>
      <c r="AD49" s="491">
        <f t="shared" si="17"/>
        <v>0</v>
      </c>
      <c r="AE49" s="494"/>
      <c r="AF49" s="491"/>
      <c r="AG49" s="491"/>
      <c r="AH49" s="491">
        <f t="shared" si="7"/>
        <v>0</v>
      </c>
      <c r="AI49" s="493"/>
      <c r="AJ49" s="492">
        <f t="shared" si="9"/>
        <v>0</v>
      </c>
      <c r="AK49" s="492">
        <f t="shared" si="10"/>
        <v>0</v>
      </c>
      <c r="AL49" s="491">
        <f t="shared" si="8"/>
        <v>0</v>
      </c>
      <c r="AM49" s="484"/>
      <c r="AN49" s="490"/>
      <c r="AO49" s="490"/>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89"/>
      <c r="DS49" s="489"/>
      <c r="DT49" s="489"/>
      <c r="DU49" s="489"/>
      <c r="DV49" s="489"/>
      <c r="DW49" s="489"/>
      <c r="DX49" s="489"/>
      <c r="DY49" s="489"/>
      <c r="DZ49" s="489"/>
    </row>
    <row r="50" spans="1:130" s="466" customFormat="1" ht="18.75" hidden="1" customHeight="1">
      <c r="A50" s="496"/>
      <c r="B50" s="495"/>
      <c r="C50" s="493"/>
      <c r="D50" s="491"/>
      <c r="E50" s="491"/>
      <c r="F50" s="491">
        <f t="shared" si="11"/>
        <v>0</v>
      </c>
      <c r="G50" s="493"/>
      <c r="H50" s="491"/>
      <c r="I50" s="491"/>
      <c r="J50" s="491">
        <f t="shared" si="12"/>
        <v>0</v>
      </c>
      <c r="K50" s="493"/>
      <c r="L50" s="491"/>
      <c r="M50" s="491"/>
      <c r="N50" s="491">
        <f t="shared" si="13"/>
        <v>0</v>
      </c>
      <c r="O50" s="493"/>
      <c r="P50" s="491"/>
      <c r="Q50" s="491"/>
      <c r="R50" s="491">
        <f t="shared" si="14"/>
        <v>0</v>
      </c>
      <c r="S50" s="484"/>
      <c r="T50" s="491"/>
      <c r="U50" s="491"/>
      <c r="V50" s="491">
        <f t="shared" si="15"/>
        <v>0</v>
      </c>
      <c r="W50" s="494"/>
      <c r="X50" s="491"/>
      <c r="Y50" s="491"/>
      <c r="Z50" s="491">
        <f t="shared" si="16"/>
        <v>0</v>
      </c>
      <c r="AA50" s="494"/>
      <c r="AB50" s="491"/>
      <c r="AC50" s="491"/>
      <c r="AD50" s="491">
        <f t="shared" si="17"/>
        <v>0</v>
      </c>
      <c r="AE50" s="494"/>
      <c r="AF50" s="491"/>
      <c r="AG50" s="491"/>
      <c r="AH50" s="491">
        <f t="shared" si="7"/>
        <v>0</v>
      </c>
      <c r="AI50" s="493"/>
      <c r="AJ50" s="492">
        <f t="shared" si="9"/>
        <v>0</v>
      </c>
      <c r="AK50" s="492">
        <f t="shared" si="10"/>
        <v>0</v>
      </c>
      <c r="AL50" s="491">
        <f t="shared" si="8"/>
        <v>0</v>
      </c>
      <c r="AM50" s="484"/>
      <c r="AN50" s="490"/>
      <c r="AO50" s="490"/>
      <c r="AP50" s="489"/>
      <c r="AQ50" s="489"/>
      <c r="AR50" s="489"/>
      <c r="AS50" s="489"/>
      <c r="AT50" s="489"/>
      <c r="AU50" s="489"/>
      <c r="AV50" s="489"/>
      <c r="AW50" s="489"/>
      <c r="AX50" s="489"/>
      <c r="AY50" s="489"/>
      <c r="AZ50" s="489"/>
      <c r="BA50" s="489"/>
      <c r="BB50" s="489"/>
      <c r="BC50" s="489"/>
      <c r="BD50" s="489"/>
      <c r="BE50" s="489"/>
      <c r="BF50" s="489"/>
      <c r="BG50" s="489"/>
      <c r="BH50" s="489"/>
      <c r="BI50" s="489"/>
      <c r="BJ50" s="489"/>
      <c r="BK50" s="489"/>
      <c r="BL50" s="489"/>
      <c r="BM50" s="489"/>
      <c r="BN50" s="489"/>
      <c r="BO50" s="489"/>
      <c r="BP50" s="489"/>
      <c r="BQ50" s="489"/>
      <c r="BR50" s="489"/>
      <c r="BS50" s="489"/>
      <c r="BT50" s="489"/>
      <c r="BU50" s="489"/>
      <c r="BV50" s="489"/>
      <c r="BW50" s="489"/>
      <c r="BX50" s="489"/>
      <c r="BY50" s="489"/>
      <c r="BZ50" s="489"/>
      <c r="CA50" s="489"/>
      <c r="CB50" s="489"/>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c r="DJ50" s="489"/>
      <c r="DK50" s="489"/>
      <c r="DL50" s="489"/>
      <c r="DM50" s="489"/>
      <c r="DN50" s="489"/>
      <c r="DO50" s="489"/>
      <c r="DP50" s="489"/>
      <c r="DQ50" s="489"/>
      <c r="DR50" s="489"/>
      <c r="DS50" s="489"/>
      <c r="DT50" s="489"/>
      <c r="DU50" s="489"/>
      <c r="DV50" s="489"/>
      <c r="DW50" s="489"/>
      <c r="DX50" s="489"/>
      <c r="DY50" s="489"/>
      <c r="DZ50" s="489"/>
    </row>
    <row r="51" spans="1:130" s="466" customFormat="1" ht="18.75" hidden="1" customHeight="1">
      <c r="A51" s="496"/>
      <c r="B51" s="497"/>
      <c r="C51" s="493"/>
      <c r="D51" s="491"/>
      <c r="E51" s="491"/>
      <c r="F51" s="491">
        <f t="shared" si="11"/>
        <v>0</v>
      </c>
      <c r="G51" s="493"/>
      <c r="H51" s="491"/>
      <c r="I51" s="491"/>
      <c r="J51" s="491">
        <f t="shared" si="12"/>
        <v>0</v>
      </c>
      <c r="K51" s="493"/>
      <c r="L51" s="491"/>
      <c r="M51" s="491"/>
      <c r="N51" s="491">
        <f t="shared" si="13"/>
        <v>0</v>
      </c>
      <c r="O51" s="493"/>
      <c r="P51" s="491"/>
      <c r="Q51" s="491"/>
      <c r="R51" s="491">
        <f t="shared" si="14"/>
        <v>0</v>
      </c>
      <c r="S51" s="484"/>
      <c r="T51" s="491"/>
      <c r="U51" s="491"/>
      <c r="V51" s="491">
        <f t="shared" si="15"/>
        <v>0</v>
      </c>
      <c r="W51" s="494"/>
      <c r="X51" s="491"/>
      <c r="Y51" s="491"/>
      <c r="Z51" s="491">
        <f t="shared" si="16"/>
        <v>0</v>
      </c>
      <c r="AA51" s="494"/>
      <c r="AB51" s="491"/>
      <c r="AC51" s="491"/>
      <c r="AD51" s="491">
        <f t="shared" si="17"/>
        <v>0</v>
      </c>
      <c r="AE51" s="494"/>
      <c r="AF51" s="491"/>
      <c r="AG51" s="491"/>
      <c r="AH51" s="491">
        <f t="shared" si="7"/>
        <v>0</v>
      </c>
      <c r="AI51" s="493"/>
      <c r="AJ51" s="492">
        <f t="shared" si="9"/>
        <v>0</v>
      </c>
      <c r="AK51" s="492">
        <f t="shared" si="10"/>
        <v>0</v>
      </c>
      <c r="AL51" s="491">
        <f t="shared" si="8"/>
        <v>0</v>
      </c>
      <c r="AM51" s="484"/>
      <c r="AN51" s="490"/>
      <c r="AO51" s="490"/>
      <c r="AP51" s="489"/>
      <c r="AQ51" s="489"/>
      <c r="AR51" s="489"/>
      <c r="AS51" s="489"/>
      <c r="AT51" s="489"/>
      <c r="AU51" s="489"/>
      <c r="AV51" s="489"/>
      <c r="AW51" s="489"/>
      <c r="AX51" s="489"/>
      <c r="AY51" s="489"/>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89"/>
      <c r="BW51" s="489"/>
      <c r="BX51" s="489"/>
      <c r="BY51" s="489"/>
      <c r="BZ51" s="489"/>
      <c r="CA51" s="489"/>
      <c r="CB51" s="489"/>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c r="DJ51" s="489"/>
      <c r="DK51" s="489"/>
      <c r="DL51" s="489"/>
      <c r="DM51" s="489"/>
      <c r="DN51" s="489"/>
      <c r="DO51" s="489"/>
      <c r="DP51" s="489"/>
      <c r="DQ51" s="489"/>
      <c r="DR51" s="489"/>
      <c r="DS51" s="489"/>
      <c r="DT51" s="489"/>
      <c r="DU51" s="489"/>
      <c r="DV51" s="489"/>
      <c r="DW51" s="489"/>
      <c r="DX51" s="489"/>
      <c r="DY51" s="489"/>
      <c r="DZ51" s="489"/>
    </row>
    <row r="52" spans="1:130" s="466" customFormat="1" ht="18.75" hidden="1" customHeight="1">
      <c r="A52" s="496"/>
      <c r="B52" s="495"/>
      <c r="C52" s="493"/>
      <c r="D52" s="491"/>
      <c r="E52" s="491"/>
      <c r="F52" s="491">
        <f t="shared" si="11"/>
        <v>0</v>
      </c>
      <c r="G52" s="493"/>
      <c r="H52" s="491"/>
      <c r="I52" s="491"/>
      <c r="J52" s="491">
        <f t="shared" si="12"/>
        <v>0</v>
      </c>
      <c r="K52" s="493"/>
      <c r="L52" s="491"/>
      <c r="M52" s="491"/>
      <c r="N52" s="491">
        <f t="shared" si="13"/>
        <v>0</v>
      </c>
      <c r="O52" s="493"/>
      <c r="P52" s="491"/>
      <c r="Q52" s="491"/>
      <c r="R52" s="491">
        <f t="shared" si="14"/>
        <v>0</v>
      </c>
      <c r="S52" s="484"/>
      <c r="T52" s="491"/>
      <c r="U52" s="491"/>
      <c r="V52" s="491">
        <f t="shared" si="15"/>
        <v>0</v>
      </c>
      <c r="W52" s="494"/>
      <c r="X52" s="491"/>
      <c r="Y52" s="491"/>
      <c r="Z52" s="491">
        <f t="shared" si="16"/>
        <v>0</v>
      </c>
      <c r="AA52" s="494"/>
      <c r="AB52" s="491"/>
      <c r="AC52" s="491"/>
      <c r="AD52" s="491">
        <f t="shared" si="17"/>
        <v>0</v>
      </c>
      <c r="AE52" s="494"/>
      <c r="AF52" s="491"/>
      <c r="AG52" s="491"/>
      <c r="AH52" s="491">
        <f t="shared" si="7"/>
        <v>0</v>
      </c>
      <c r="AI52" s="493"/>
      <c r="AJ52" s="492">
        <f t="shared" si="9"/>
        <v>0</v>
      </c>
      <c r="AK52" s="492">
        <f t="shared" si="10"/>
        <v>0</v>
      </c>
      <c r="AL52" s="491">
        <f t="shared" si="8"/>
        <v>0</v>
      </c>
      <c r="AM52" s="484"/>
      <c r="AN52" s="490"/>
      <c r="AO52" s="490"/>
      <c r="AP52" s="489"/>
      <c r="AQ52" s="489"/>
      <c r="AR52" s="489"/>
      <c r="AS52" s="489"/>
      <c r="AT52" s="489"/>
      <c r="AU52" s="489"/>
      <c r="AV52" s="489"/>
      <c r="AW52" s="489"/>
      <c r="AX52" s="489"/>
      <c r="AY52" s="489"/>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89"/>
      <c r="BW52" s="489"/>
      <c r="BX52" s="489"/>
      <c r="BY52" s="489"/>
      <c r="BZ52" s="489"/>
      <c r="CA52" s="489"/>
      <c r="CB52" s="489"/>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89"/>
      <c r="DY52" s="489"/>
      <c r="DZ52" s="489"/>
    </row>
    <row r="53" spans="1:130" s="466" customFormat="1" ht="18.75" hidden="1" customHeight="1">
      <c r="A53" s="496"/>
      <c r="B53" s="495"/>
      <c r="C53" s="493"/>
      <c r="D53" s="491"/>
      <c r="E53" s="491"/>
      <c r="F53" s="491">
        <f t="shared" si="11"/>
        <v>0</v>
      </c>
      <c r="G53" s="493"/>
      <c r="H53" s="491"/>
      <c r="I53" s="491"/>
      <c r="J53" s="491">
        <f t="shared" si="12"/>
        <v>0</v>
      </c>
      <c r="K53" s="493"/>
      <c r="L53" s="491"/>
      <c r="M53" s="491"/>
      <c r="N53" s="491">
        <f t="shared" si="13"/>
        <v>0</v>
      </c>
      <c r="O53" s="493"/>
      <c r="P53" s="491"/>
      <c r="Q53" s="491"/>
      <c r="R53" s="491">
        <f t="shared" si="14"/>
        <v>0</v>
      </c>
      <c r="S53" s="484"/>
      <c r="T53" s="491"/>
      <c r="U53" s="491"/>
      <c r="V53" s="491">
        <f t="shared" si="15"/>
        <v>0</v>
      </c>
      <c r="W53" s="494"/>
      <c r="X53" s="491"/>
      <c r="Y53" s="491"/>
      <c r="Z53" s="491">
        <f t="shared" si="16"/>
        <v>0</v>
      </c>
      <c r="AA53" s="494"/>
      <c r="AB53" s="491"/>
      <c r="AC53" s="491"/>
      <c r="AD53" s="491">
        <f t="shared" si="17"/>
        <v>0</v>
      </c>
      <c r="AE53" s="494"/>
      <c r="AF53" s="491"/>
      <c r="AG53" s="491"/>
      <c r="AH53" s="491">
        <f t="shared" si="7"/>
        <v>0</v>
      </c>
      <c r="AI53" s="493"/>
      <c r="AJ53" s="492">
        <f t="shared" si="9"/>
        <v>0</v>
      </c>
      <c r="AK53" s="492">
        <f t="shared" si="10"/>
        <v>0</v>
      </c>
      <c r="AL53" s="491">
        <f t="shared" si="8"/>
        <v>0</v>
      </c>
      <c r="AM53" s="484"/>
      <c r="AN53" s="490"/>
      <c r="AO53" s="490"/>
      <c r="AP53" s="489"/>
      <c r="AQ53" s="489"/>
      <c r="AR53" s="489"/>
      <c r="AS53" s="489"/>
      <c r="AT53" s="489"/>
      <c r="AU53" s="489"/>
      <c r="AV53" s="489"/>
      <c r="AW53" s="489"/>
      <c r="AX53" s="489"/>
      <c r="AY53" s="489"/>
      <c r="AZ53" s="489"/>
      <c r="BA53" s="489"/>
      <c r="BB53" s="489"/>
      <c r="BC53" s="489"/>
      <c r="BD53" s="489"/>
      <c r="BE53" s="489"/>
      <c r="BF53" s="489"/>
      <c r="BG53" s="489"/>
      <c r="BH53" s="489"/>
      <c r="BI53" s="489"/>
      <c r="BJ53" s="489"/>
      <c r="BK53" s="489"/>
      <c r="BL53" s="489"/>
      <c r="BM53" s="489"/>
      <c r="BN53" s="489"/>
      <c r="BO53" s="489"/>
      <c r="BP53" s="489"/>
      <c r="BQ53" s="489"/>
      <c r="BR53" s="489"/>
      <c r="BS53" s="489"/>
      <c r="BT53" s="489"/>
      <c r="BU53" s="489"/>
      <c r="BV53" s="489"/>
      <c r="BW53" s="489"/>
      <c r="BX53" s="489"/>
      <c r="BY53" s="489"/>
      <c r="BZ53" s="489"/>
      <c r="CA53" s="489"/>
      <c r="CB53" s="489"/>
      <c r="CC53" s="489"/>
      <c r="CD53" s="489"/>
      <c r="CE53" s="489"/>
      <c r="CF53" s="489"/>
      <c r="CG53" s="489"/>
      <c r="CH53" s="489"/>
      <c r="CI53" s="489"/>
      <c r="CJ53" s="489"/>
      <c r="CK53" s="489"/>
      <c r="CL53" s="489"/>
      <c r="CM53" s="489"/>
      <c r="CN53" s="489"/>
      <c r="CO53" s="489"/>
      <c r="CP53" s="489"/>
      <c r="CQ53" s="489"/>
      <c r="CR53" s="489"/>
      <c r="CS53" s="489"/>
      <c r="CT53" s="489"/>
      <c r="CU53" s="489"/>
      <c r="CV53" s="489"/>
      <c r="CW53" s="489"/>
      <c r="CX53" s="489"/>
      <c r="CY53" s="489"/>
      <c r="CZ53" s="489"/>
      <c r="DA53" s="489"/>
      <c r="DB53" s="489"/>
      <c r="DC53" s="489"/>
      <c r="DD53" s="489"/>
      <c r="DE53" s="489"/>
      <c r="DF53" s="489"/>
      <c r="DG53" s="489"/>
      <c r="DH53" s="489"/>
      <c r="DI53" s="489"/>
      <c r="DJ53" s="489"/>
      <c r="DK53" s="489"/>
      <c r="DL53" s="489"/>
      <c r="DM53" s="489"/>
      <c r="DN53" s="489"/>
      <c r="DO53" s="489"/>
      <c r="DP53" s="489"/>
      <c r="DQ53" s="489"/>
      <c r="DR53" s="489"/>
      <c r="DS53" s="489"/>
      <c r="DT53" s="489"/>
      <c r="DU53" s="489"/>
      <c r="DV53" s="489"/>
      <c r="DW53" s="489"/>
      <c r="DX53" s="489"/>
      <c r="DY53" s="489"/>
      <c r="DZ53" s="489"/>
    </row>
    <row r="54" spans="1:130" s="466" customFormat="1" ht="18.75" hidden="1" customHeight="1">
      <c r="A54" s="496"/>
      <c r="B54" s="495"/>
      <c r="C54" s="493"/>
      <c r="D54" s="491"/>
      <c r="E54" s="491"/>
      <c r="F54" s="491">
        <f t="shared" si="11"/>
        <v>0</v>
      </c>
      <c r="G54" s="493"/>
      <c r="H54" s="491"/>
      <c r="I54" s="491"/>
      <c r="J54" s="491">
        <f t="shared" si="12"/>
        <v>0</v>
      </c>
      <c r="K54" s="493"/>
      <c r="L54" s="491"/>
      <c r="M54" s="491"/>
      <c r="N54" s="491">
        <f t="shared" si="13"/>
        <v>0</v>
      </c>
      <c r="O54" s="493"/>
      <c r="P54" s="491"/>
      <c r="Q54" s="491"/>
      <c r="R54" s="491">
        <f t="shared" si="14"/>
        <v>0</v>
      </c>
      <c r="S54" s="484"/>
      <c r="T54" s="491"/>
      <c r="U54" s="491"/>
      <c r="V54" s="491">
        <f t="shared" si="15"/>
        <v>0</v>
      </c>
      <c r="W54" s="494"/>
      <c r="X54" s="491"/>
      <c r="Y54" s="491"/>
      <c r="Z54" s="491">
        <f t="shared" si="16"/>
        <v>0</v>
      </c>
      <c r="AA54" s="494"/>
      <c r="AB54" s="491"/>
      <c r="AC54" s="491"/>
      <c r="AD54" s="491">
        <f t="shared" si="17"/>
        <v>0</v>
      </c>
      <c r="AE54" s="494"/>
      <c r="AF54" s="491"/>
      <c r="AG54" s="491"/>
      <c r="AH54" s="491">
        <f t="shared" si="7"/>
        <v>0</v>
      </c>
      <c r="AI54" s="493"/>
      <c r="AJ54" s="492">
        <f t="shared" si="9"/>
        <v>0</v>
      </c>
      <c r="AK54" s="492">
        <f t="shared" si="10"/>
        <v>0</v>
      </c>
      <c r="AL54" s="491">
        <f t="shared" si="8"/>
        <v>0</v>
      </c>
      <c r="AM54" s="484"/>
      <c r="AN54" s="490"/>
      <c r="AO54" s="490"/>
      <c r="AP54" s="489"/>
      <c r="AQ54" s="489"/>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89"/>
      <c r="BP54" s="489"/>
      <c r="BQ54" s="489"/>
      <c r="BR54" s="489"/>
      <c r="BS54" s="489"/>
      <c r="BT54" s="489"/>
      <c r="BU54" s="489"/>
      <c r="BV54" s="489"/>
      <c r="BW54" s="489"/>
      <c r="BX54" s="489"/>
      <c r="BY54" s="489"/>
      <c r="BZ54" s="489"/>
      <c r="CA54" s="489"/>
      <c r="CB54" s="489"/>
      <c r="CC54" s="489"/>
      <c r="CD54" s="489"/>
      <c r="CE54" s="489"/>
      <c r="CF54" s="489"/>
      <c r="CG54" s="489"/>
      <c r="CH54" s="489"/>
      <c r="CI54" s="489"/>
      <c r="CJ54" s="489"/>
      <c r="CK54" s="489"/>
      <c r="CL54" s="489"/>
      <c r="CM54" s="489"/>
      <c r="CN54" s="489"/>
      <c r="CO54" s="489"/>
      <c r="CP54" s="489"/>
      <c r="CQ54" s="489"/>
      <c r="CR54" s="489"/>
      <c r="CS54" s="489"/>
      <c r="CT54" s="489"/>
      <c r="CU54" s="489"/>
      <c r="CV54" s="489"/>
      <c r="CW54" s="489"/>
      <c r="CX54" s="489"/>
      <c r="CY54" s="489"/>
      <c r="CZ54" s="489"/>
      <c r="DA54" s="489"/>
      <c r="DB54" s="489"/>
      <c r="DC54" s="489"/>
      <c r="DD54" s="489"/>
      <c r="DE54" s="489"/>
      <c r="DF54" s="489"/>
      <c r="DG54" s="489"/>
      <c r="DH54" s="489"/>
      <c r="DI54" s="489"/>
      <c r="DJ54" s="489"/>
      <c r="DK54" s="489"/>
      <c r="DL54" s="489"/>
      <c r="DM54" s="489"/>
      <c r="DN54" s="489"/>
      <c r="DO54" s="489"/>
      <c r="DP54" s="489"/>
      <c r="DQ54" s="489"/>
      <c r="DR54" s="489"/>
      <c r="DS54" s="489"/>
      <c r="DT54" s="489"/>
      <c r="DU54" s="489"/>
      <c r="DV54" s="489"/>
      <c r="DW54" s="489"/>
      <c r="DX54" s="489"/>
      <c r="DY54" s="489"/>
      <c r="DZ54" s="489"/>
    </row>
    <row r="55" spans="1:130" ht="18" hidden="1" customHeight="1">
      <c r="A55" s="488"/>
      <c r="C55" s="485"/>
      <c r="G55" s="485"/>
      <c r="K55" s="485"/>
      <c r="O55" s="485"/>
      <c r="S55" s="487"/>
      <c r="T55" s="392"/>
      <c r="U55" s="392"/>
      <c r="V55" s="392"/>
      <c r="W55" s="486"/>
      <c r="AA55" s="486"/>
      <c r="AE55" s="486"/>
      <c r="AI55" s="485"/>
      <c r="AM55" s="484"/>
    </row>
    <row r="56" spans="1:130" s="466" customFormat="1" ht="15.75">
      <c r="A56" s="483" t="s">
        <v>308</v>
      </c>
      <c r="B56" s="482"/>
      <c r="C56" s="477"/>
      <c r="D56" s="476">
        <f>ROUND(SUM(D20:D55),0)</f>
        <v>0</v>
      </c>
      <c r="E56" s="481">
        <f>ROUND(SUM(E20:E55),0)</f>
        <v>0</v>
      </c>
      <c r="F56" s="476">
        <f>ROUND(SUM(F20:F55),0)</f>
        <v>0</v>
      </c>
      <c r="G56" s="477"/>
      <c r="H56" s="476">
        <f>ROUND(SUM(H20:H55),0)</f>
        <v>0</v>
      </c>
      <c r="I56" s="481">
        <f>ROUND(SUM(I20:I55),0)</f>
        <v>0</v>
      </c>
      <c r="J56" s="476">
        <f>ROUND(SUM(J20:J55),0)</f>
        <v>0</v>
      </c>
      <c r="K56" s="477"/>
      <c r="L56" s="476">
        <f>ROUND(SUM(L20:L55),0)</f>
        <v>0</v>
      </c>
      <c r="M56" s="481">
        <f>ROUND(SUM(M20:M55),0)</f>
        <v>0</v>
      </c>
      <c r="N56" s="476">
        <f>ROUND(SUM(N20:N55),0)</f>
        <v>0</v>
      </c>
      <c r="O56" s="477"/>
      <c r="P56" s="476">
        <f>ROUND(SUM(P20:P55),0)</f>
        <v>0</v>
      </c>
      <c r="Q56" s="481">
        <f>ROUND(SUM(Q20:Q55),0)</f>
        <v>0</v>
      </c>
      <c r="R56" s="476">
        <f>ROUND(SUM(R20:R55),0)</f>
        <v>0</v>
      </c>
      <c r="S56" s="473"/>
      <c r="T56" s="478">
        <f>ROUND(SUM(T20:T55),0)</f>
        <v>0</v>
      </c>
      <c r="U56" s="479">
        <f>ROUND(SUM(U20:U55),0)</f>
        <v>0</v>
      </c>
      <c r="V56" s="478">
        <f>ROUND(SUM(V20:V55),0)</f>
        <v>0</v>
      </c>
      <c r="W56" s="480"/>
      <c r="X56" s="478">
        <f>ROUND(SUM(X20:X55),0)</f>
        <v>0</v>
      </c>
      <c r="Y56" s="479">
        <f>ROUND(SUM(Y20:Y55),0)</f>
        <v>0</v>
      </c>
      <c r="Z56" s="478">
        <f>ROUND(SUM(Z20:Z55),0)</f>
        <v>0</v>
      </c>
      <c r="AA56" s="480"/>
      <c r="AB56" s="478">
        <f>ROUND(SUM(AB20:AB55),0)</f>
        <v>0</v>
      </c>
      <c r="AC56" s="479">
        <f>ROUND(SUM(AC20:AC55),0)</f>
        <v>0</v>
      </c>
      <c r="AD56" s="478">
        <f>ROUND(SUM(AD20:AD55),0)</f>
        <v>0</v>
      </c>
      <c r="AE56" s="480"/>
      <c r="AF56" s="478">
        <f>ROUND(SUM(AF20:AF55),0)</f>
        <v>0</v>
      </c>
      <c r="AG56" s="479">
        <f>ROUND(SUM(AG20:AG55),0)</f>
        <v>0</v>
      </c>
      <c r="AH56" s="478">
        <f>ROUND(SUM(AH20:AH55),0)</f>
        <v>0</v>
      </c>
      <c r="AI56" s="477"/>
      <c r="AJ56" s="476">
        <f>ROUND(SUM(AJ20:AJ55),0)</f>
        <v>0</v>
      </c>
      <c r="AK56" s="475">
        <f>SUM(AK20:AK55)</f>
        <v>0</v>
      </c>
      <c r="AL56" s="474">
        <f>SUM(AL20:AL55)</f>
        <v>0</v>
      </c>
      <c r="AM56" s="473"/>
      <c r="AN56" s="467"/>
      <c r="AO56" s="467"/>
    </row>
    <row r="57" spans="1:130" s="466" customFormat="1" ht="15.75">
      <c r="A57" s="472"/>
      <c r="B57" s="471"/>
      <c r="C57" s="468"/>
      <c r="D57" s="468"/>
      <c r="E57" s="468"/>
      <c r="F57" s="468"/>
      <c r="G57" s="468"/>
      <c r="H57" s="468"/>
      <c r="I57" s="468"/>
      <c r="J57" s="468"/>
      <c r="K57" s="468"/>
      <c r="L57" s="468"/>
      <c r="M57" s="468"/>
      <c r="N57" s="468"/>
      <c r="O57" s="468"/>
      <c r="P57" s="468"/>
      <c r="Q57" s="468"/>
      <c r="R57" s="468"/>
      <c r="S57" s="468"/>
      <c r="T57" s="468"/>
      <c r="U57" s="468"/>
      <c r="V57" s="468"/>
      <c r="W57" s="468"/>
      <c r="X57" s="470"/>
      <c r="Y57" s="470"/>
      <c r="Z57" s="470"/>
      <c r="AA57" s="470"/>
      <c r="AB57" s="470"/>
      <c r="AC57" s="470"/>
      <c r="AD57" s="470"/>
      <c r="AE57" s="470"/>
      <c r="AF57" s="470"/>
      <c r="AG57" s="470"/>
      <c r="AH57" s="470"/>
      <c r="AI57" s="468"/>
      <c r="AJ57" s="467"/>
      <c r="AK57" s="467"/>
      <c r="AL57" s="469"/>
      <c r="AM57" s="468"/>
      <c r="AN57" s="467"/>
      <c r="AO57" s="467"/>
    </row>
    <row r="58" spans="1:130" s="396" customFormat="1" ht="16.5" thickBot="1">
      <c r="A58" s="465"/>
      <c r="B58" s="464"/>
      <c r="C58" s="464" t="s">
        <v>348</v>
      </c>
      <c r="D58" s="463"/>
      <c r="E58" s="463"/>
      <c r="F58" s="669" t="s">
        <v>347</v>
      </c>
      <c r="G58" s="464"/>
      <c r="H58" s="668"/>
      <c r="I58" s="668"/>
      <c r="J58" s="668"/>
    </row>
    <row r="59" spans="1:130" ht="15.75" thickTop="1">
      <c r="C59" s="394"/>
      <c r="D59" s="394"/>
      <c r="F59" s="394"/>
      <c r="G59" s="394"/>
      <c r="H59" s="394"/>
      <c r="I59" s="394"/>
      <c r="J59" s="394"/>
      <c r="K59" s="394"/>
      <c r="L59" s="394"/>
      <c r="M59" s="394"/>
      <c r="N59" s="394"/>
      <c r="O59" s="394"/>
      <c r="P59" s="394"/>
      <c r="Q59" s="394"/>
      <c r="R59" s="394"/>
      <c r="S59" s="394"/>
      <c r="T59" s="394"/>
      <c r="U59" s="394"/>
      <c r="V59" s="394"/>
      <c r="W59" s="394"/>
      <c r="X59" s="395"/>
      <c r="Y59" s="395"/>
      <c r="Z59" s="395"/>
      <c r="AA59" s="395"/>
      <c r="AB59" s="395"/>
      <c r="AC59" s="395"/>
      <c r="AD59" s="395"/>
      <c r="AE59" s="395"/>
      <c r="AF59" s="395"/>
      <c r="AG59" s="395"/>
      <c r="AH59" s="395"/>
      <c r="AI59" s="394"/>
      <c r="AL59" s="448"/>
      <c r="AM59" s="394"/>
    </row>
    <row r="60" spans="1:130" ht="15.75">
      <c r="B60" s="459" t="s">
        <v>306</v>
      </c>
      <c r="C60" s="394"/>
      <c r="D60" s="458">
        <f>D58-D56</f>
        <v>0</v>
      </c>
      <c r="E60" s="458">
        <f>E58-E56</f>
        <v>0</v>
      </c>
      <c r="F60" s="394"/>
      <c r="G60" s="394"/>
      <c r="H60" s="394"/>
      <c r="I60" s="394"/>
      <c r="J60" s="394"/>
      <c r="K60" s="394"/>
      <c r="L60" s="394"/>
      <c r="M60" s="394"/>
      <c r="N60" s="394"/>
      <c r="O60" s="394"/>
      <c r="P60" s="394"/>
      <c r="Q60" s="394"/>
      <c r="R60" s="394"/>
      <c r="S60" s="394"/>
      <c r="T60" s="394"/>
      <c r="U60" s="394"/>
      <c r="V60" s="394"/>
      <c r="W60" s="394"/>
      <c r="X60" s="395"/>
      <c r="Y60" s="395"/>
      <c r="Z60" s="395"/>
      <c r="AA60" s="395"/>
      <c r="AB60" s="395"/>
      <c r="AC60" s="395"/>
      <c r="AD60" s="395"/>
      <c r="AE60" s="395"/>
      <c r="AF60" s="395"/>
      <c r="AG60" s="395"/>
      <c r="AH60" s="395"/>
      <c r="AI60" s="394"/>
      <c r="AL60" s="448"/>
      <c r="AM60" s="394"/>
    </row>
    <row r="61" spans="1:130">
      <c r="C61" s="394"/>
      <c r="D61" s="394"/>
      <c r="F61" s="394"/>
      <c r="G61" s="394"/>
      <c r="H61" s="394"/>
      <c r="I61" s="394"/>
      <c r="J61" s="394"/>
      <c r="K61" s="394"/>
      <c r="L61" s="394"/>
      <c r="M61" s="394"/>
      <c r="N61" s="394"/>
      <c r="O61" s="394"/>
      <c r="P61" s="394"/>
      <c r="Q61" s="394"/>
      <c r="R61" s="394"/>
      <c r="S61" s="394"/>
      <c r="T61" s="394"/>
      <c r="U61" s="394"/>
      <c r="V61" s="394"/>
      <c r="W61" s="394"/>
      <c r="X61" s="395"/>
      <c r="Y61" s="395"/>
      <c r="Z61" s="395"/>
      <c r="AA61" s="395"/>
      <c r="AB61" s="395"/>
      <c r="AC61" s="395"/>
      <c r="AD61" s="395"/>
      <c r="AE61" s="395"/>
      <c r="AF61" s="395"/>
      <c r="AG61" s="395"/>
      <c r="AH61" s="395"/>
      <c r="AI61" s="394"/>
      <c r="AL61" s="448"/>
      <c r="AM61" s="394"/>
    </row>
    <row r="62" spans="1:130" ht="15.75">
      <c r="D62" s="456" t="s">
        <v>305</v>
      </c>
      <c r="E62" s="455"/>
      <c r="F62" s="454"/>
      <c r="G62" s="454"/>
      <c r="H62" s="454"/>
      <c r="I62" s="453"/>
      <c r="Q62" s="452"/>
      <c r="U62" s="452"/>
      <c r="AL62" s="448"/>
    </row>
    <row r="63" spans="1:130" ht="15.75">
      <c r="B63" s="396"/>
      <c r="D63" s="450" t="s">
        <v>426</v>
      </c>
      <c r="E63" s="445"/>
      <c r="F63" s="445"/>
      <c r="G63" s="445"/>
      <c r="H63" s="445"/>
      <c r="I63" s="444">
        <v>0</v>
      </c>
      <c r="L63" s="396"/>
      <c r="N63" s="396"/>
      <c r="O63" s="396"/>
      <c r="P63" s="396"/>
      <c r="Q63" s="396"/>
      <c r="R63" s="396"/>
      <c r="S63" s="396"/>
      <c r="T63" s="396"/>
      <c r="U63" s="396"/>
      <c r="V63" s="396"/>
      <c r="W63" s="396"/>
      <c r="X63" s="395"/>
      <c r="Y63" s="395"/>
      <c r="Z63" s="395"/>
      <c r="AA63" s="395"/>
      <c r="AB63" s="395"/>
      <c r="AC63" s="395"/>
      <c r="AD63" s="395"/>
      <c r="AE63" s="395"/>
      <c r="AF63" s="395"/>
      <c r="AG63" s="395"/>
      <c r="AH63" s="395"/>
      <c r="AI63" s="396"/>
      <c r="AL63" s="448"/>
      <c r="AM63" s="396"/>
    </row>
    <row r="64" spans="1:130" ht="15.75">
      <c r="B64" s="396"/>
      <c r="D64" s="450"/>
      <c r="E64" s="445"/>
      <c r="F64" s="445"/>
      <c r="G64" s="445"/>
      <c r="H64" s="445"/>
      <c r="I64" s="447"/>
      <c r="L64" s="396"/>
      <c r="N64" s="396"/>
      <c r="O64" s="396"/>
      <c r="P64" s="396"/>
      <c r="Q64" s="396"/>
      <c r="R64" s="396"/>
      <c r="S64" s="396"/>
      <c r="T64" s="396"/>
      <c r="U64" s="396"/>
      <c r="V64" s="396"/>
      <c r="W64" s="396"/>
      <c r="X64" s="395"/>
      <c r="Y64" s="395"/>
      <c r="Z64" s="395"/>
      <c r="AA64" s="395"/>
      <c r="AB64" s="395"/>
      <c r="AC64" s="395"/>
      <c r="AD64" s="395"/>
      <c r="AE64" s="395"/>
      <c r="AF64" s="395"/>
      <c r="AG64" s="395"/>
      <c r="AH64" s="395"/>
      <c r="AI64" s="396"/>
      <c r="AL64" s="448"/>
      <c r="AM64" s="396"/>
    </row>
    <row r="65" spans="1:43" ht="15.75">
      <c r="B65" s="396"/>
      <c r="D65" s="450" t="s">
        <v>304</v>
      </c>
      <c r="E65" s="445"/>
      <c r="F65" s="445"/>
      <c r="G65" s="445"/>
      <c r="H65" s="445"/>
      <c r="I65" s="451">
        <v>0</v>
      </c>
      <c r="L65" s="396"/>
      <c r="N65" s="396"/>
      <c r="O65" s="396"/>
      <c r="P65" s="396"/>
      <c r="Q65" s="396"/>
      <c r="R65" s="396"/>
      <c r="S65" s="396"/>
      <c r="T65" s="396"/>
      <c r="U65" s="396"/>
      <c r="V65" s="396"/>
      <c r="W65" s="396"/>
      <c r="X65" s="395"/>
      <c r="Y65" s="395"/>
      <c r="Z65" s="395"/>
      <c r="AA65" s="395"/>
      <c r="AB65" s="395"/>
      <c r="AC65" s="395"/>
      <c r="AD65" s="395"/>
      <c r="AE65" s="395"/>
      <c r="AF65" s="395"/>
      <c r="AG65" s="395"/>
      <c r="AH65" s="395"/>
      <c r="AI65" s="396"/>
      <c r="AL65" s="448"/>
      <c r="AM65" s="396"/>
    </row>
    <row r="66" spans="1:43" ht="15.75">
      <c r="B66" s="396"/>
      <c r="D66" s="450"/>
      <c r="E66" s="445"/>
      <c r="F66" s="445"/>
      <c r="G66" s="445"/>
      <c r="H66" s="445"/>
      <c r="I66" s="447"/>
      <c r="L66" s="396"/>
      <c r="N66" s="396"/>
      <c r="O66" s="396"/>
      <c r="P66" s="396"/>
      <c r="Q66" s="396"/>
      <c r="R66" s="396"/>
      <c r="S66" s="396"/>
      <c r="T66" s="396"/>
      <c r="U66" s="396"/>
      <c r="V66" s="396"/>
      <c r="W66" s="396"/>
      <c r="X66" s="395"/>
      <c r="Y66" s="395"/>
      <c r="Z66" s="395"/>
      <c r="AA66" s="395"/>
      <c r="AB66" s="395"/>
      <c r="AC66" s="395"/>
      <c r="AD66" s="395"/>
      <c r="AE66" s="395"/>
      <c r="AF66" s="395"/>
      <c r="AG66" s="395"/>
      <c r="AH66" s="395"/>
      <c r="AI66" s="396"/>
      <c r="AL66" s="448"/>
      <c r="AM66" s="396"/>
    </row>
    <row r="67" spans="1:43" ht="15.75">
      <c r="B67" s="396"/>
      <c r="D67" s="449" t="s">
        <v>303</v>
      </c>
      <c r="E67" s="445"/>
      <c r="F67" s="445"/>
      <c r="G67" s="445"/>
      <c r="H67" s="445"/>
      <c r="I67" s="444">
        <f>+I63+I65</f>
        <v>0</v>
      </c>
      <c r="L67" s="396"/>
      <c r="N67" s="396"/>
      <c r="O67" s="396"/>
      <c r="P67" s="396"/>
      <c r="Q67" s="396"/>
      <c r="R67" s="396"/>
      <c r="S67" s="396"/>
      <c r="T67" s="396"/>
      <c r="U67" s="396"/>
      <c r="V67" s="396"/>
      <c r="W67" s="396"/>
      <c r="X67" s="395"/>
      <c r="Y67" s="395"/>
      <c r="Z67" s="395"/>
      <c r="AA67" s="395"/>
      <c r="AB67" s="395"/>
      <c r="AC67" s="395"/>
      <c r="AD67" s="395"/>
      <c r="AE67" s="395"/>
      <c r="AF67" s="395"/>
      <c r="AG67" s="395"/>
      <c r="AH67" s="395"/>
      <c r="AI67" s="396"/>
      <c r="AL67" s="448"/>
      <c r="AM67" s="396"/>
    </row>
    <row r="68" spans="1:43" ht="15.75">
      <c r="B68" s="442"/>
      <c r="D68" s="441"/>
      <c r="E68" s="433"/>
      <c r="F68" s="433"/>
      <c r="G68" s="446"/>
      <c r="H68" s="445"/>
      <c r="I68" s="447"/>
      <c r="L68" s="442"/>
      <c r="N68" s="442"/>
      <c r="O68" s="442"/>
      <c r="P68" s="442"/>
      <c r="Q68" s="442"/>
      <c r="R68" s="442"/>
      <c r="S68" s="442"/>
      <c r="T68" s="442"/>
      <c r="U68" s="442"/>
      <c r="V68" s="442"/>
      <c r="W68" s="442"/>
      <c r="X68" s="443"/>
      <c r="Y68" s="443"/>
      <c r="Z68" s="443"/>
      <c r="AA68" s="443"/>
      <c r="AB68" s="443"/>
      <c r="AC68" s="443"/>
      <c r="AD68" s="443"/>
      <c r="AE68" s="443"/>
      <c r="AF68" s="443"/>
      <c r="AG68" s="443"/>
      <c r="AH68" s="443"/>
      <c r="AI68" s="442"/>
      <c r="AM68" s="442"/>
    </row>
    <row r="69" spans="1:43" ht="15.75">
      <c r="B69" s="442"/>
      <c r="D69" s="441" t="s">
        <v>427</v>
      </c>
      <c r="E69" s="433"/>
      <c r="F69" s="433"/>
      <c r="G69" s="446"/>
      <c r="H69" s="445"/>
      <c r="I69" s="444">
        <v>0</v>
      </c>
      <c r="L69" s="442"/>
      <c r="N69" s="442"/>
      <c r="O69" s="442"/>
      <c r="P69" s="442"/>
      <c r="Q69" s="442"/>
      <c r="R69" s="442"/>
      <c r="S69" s="442"/>
      <c r="T69" s="442"/>
      <c r="U69" s="442"/>
      <c r="V69" s="442"/>
      <c r="W69" s="442"/>
      <c r="X69" s="443"/>
      <c r="Y69" s="443"/>
      <c r="Z69" s="443"/>
      <c r="AA69" s="443"/>
      <c r="AB69" s="443"/>
      <c r="AC69" s="443"/>
      <c r="AD69" s="443"/>
      <c r="AE69" s="443"/>
      <c r="AF69" s="443"/>
      <c r="AG69" s="443"/>
      <c r="AH69" s="443"/>
      <c r="AI69" s="442"/>
      <c r="AM69" s="442"/>
    </row>
    <row r="70" spans="1:43" ht="15.75">
      <c r="B70" s="396"/>
      <c r="D70" s="441"/>
      <c r="E70" s="434"/>
      <c r="F70" s="433"/>
      <c r="G70" s="433"/>
      <c r="H70" s="432"/>
      <c r="I70" s="440"/>
    </row>
    <row r="71" spans="1:43" ht="15.75">
      <c r="B71" s="396"/>
      <c r="D71" s="439" t="s">
        <v>302</v>
      </c>
      <c r="E71" s="434"/>
      <c r="F71" s="433"/>
      <c r="G71" s="433"/>
      <c r="H71" s="433"/>
      <c r="I71" s="438">
        <f>-D56</f>
        <v>0</v>
      </c>
    </row>
    <row r="72" spans="1:43" ht="15.75">
      <c r="B72" s="396"/>
      <c r="D72" s="437"/>
      <c r="E72" s="434"/>
      <c r="F72" s="433"/>
      <c r="G72" s="433"/>
      <c r="H72" s="432"/>
      <c r="I72" s="436"/>
    </row>
    <row r="73" spans="1:43" ht="16.5" thickBot="1">
      <c r="B73" s="396"/>
      <c r="D73" s="435" t="s">
        <v>428</v>
      </c>
      <c r="E73" s="434"/>
      <c r="F73" s="433"/>
      <c r="G73" s="433"/>
      <c r="H73" s="432"/>
      <c r="I73" s="431">
        <f>SUM(I67:I72)</f>
        <v>0</v>
      </c>
    </row>
    <row r="74" spans="1:43" ht="16.5" thickTop="1">
      <c r="B74" s="396"/>
      <c r="D74" s="430"/>
      <c r="E74" s="428"/>
      <c r="F74" s="429"/>
      <c r="G74" s="429"/>
      <c r="H74" s="428"/>
      <c r="I74" s="427"/>
    </row>
    <row r="75" spans="1:43" ht="20.25">
      <c r="A75" s="426"/>
      <c r="B75" s="425"/>
      <c r="Q75" s="424"/>
      <c r="R75" s="424"/>
      <c r="S75" s="424"/>
      <c r="T75" s="424"/>
      <c r="U75" s="424"/>
      <c r="V75" s="424"/>
      <c r="W75" s="424"/>
      <c r="X75" s="391"/>
      <c r="Y75" s="391"/>
      <c r="Z75" s="391"/>
      <c r="AA75" s="391"/>
      <c r="AB75" s="391"/>
      <c r="AC75" s="391"/>
      <c r="AD75" s="391"/>
      <c r="AE75" s="391"/>
      <c r="AF75" s="391"/>
      <c r="AI75" s="392"/>
      <c r="AJ75" s="392"/>
      <c r="AK75" s="392"/>
      <c r="AL75" s="392"/>
      <c r="AM75" s="392"/>
      <c r="AN75" s="392"/>
      <c r="AO75" s="392"/>
      <c r="AP75" s="392"/>
      <c r="AQ75" s="392"/>
    </row>
    <row r="76" spans="1:43" ht="20.25">
      <c r="A76" s="426"/>
      <c r="B76" s="425"/>
      <c r="Q76" s="424"/>
      <c r="R76" s="424"/>
      <c r="S76" s="424"/>
      <c r="T76" s="424"/>
      <c r="U76" s="424"/>
      <c r="V76" s="424"/>
      <c r="W76" s="424"/>
      <c r="X76" s="391"/>
      <c r="Y76" s="391"/>
      <c r="Z76" s="391"/>
      <c r="AA76" s="391"/>
      <c r="AB76" s="391"/>
      <c r="AC76" s="391"/>
      <c r="AD76" s="391"/>
      <c r="AE76" s="391"/>
      <c r="AF76" s="391"/>
      <c r="AI76" s="392"/>
      <c r="AJ76" s="392"/>
      <c r="AK76" s="392"/>
      <c r="AL76" s="392"/>
      <c r="AM76" s="392"/>
      <c r="AN76" s="392"/>
      <c r="AO76" s="392"/>
      <c r="AP76" s="392"/>
      <c r="AQ76" s="392"/>
    </row>
    <row r="77" spans="1:43" ht="20.25">
      <c r="A77" s="426"/>
      <c r="B77" s="425"/>
      <c r="Q77" s="424"/>
      <c r="R77" s="424"/>
      <c r="S77" s="424"/>
      <c r="T77" s="424"/>
      <c r="U77" s="424"/>
      <c r="V77" s="424"/>
      <c r="W77" s="424"/>
      <c r="X77" s="391"/>
      <c r="Y77" s="391"/>
      <c r="Z77" s="391"/>
      <c r="AA77" s="391"/>
      <c r="AB77" s="391"/>
      <c r="AC77" s="391"/>
      <c r="AD77" s="391"/>
      <c r="AE77" s="391"/>
      <c r="AF77" s="391"/>
      <c r="AI77" s="392"/>
      <c r="AJ77" s="392"/>
      <c r="AK77" s="392"/>
      <c r="AL77" s="392"/>
      <c r="AM77" s="392"/>
      <c r="AN77" s="392"/>
      <c r="AO77" s="392"/>
      <c r="AP77" s="392"/>
      <c r="AQ77" s="392"/>
    </row>
    <row r="78" spans="1:43" ht="20.25">
      <c r="A78" s="426"/>
      <c r="B78" s="425"/>
      <c r="Q78" s="424"/>
      <c r="R78" s="424"/>
      <c r="S78" s="424"/>
      <c r="T78" s="424"/>
      <c r="U78" s="424"/>
      <c r="V78" s="424"/>
      <c r="W78" s="424"/>
      <c r="X78" s="391"/>
      <c r="Y78" s="391"/>
      <c r="Z78" s="391"/>
      <c r="AA78" s="391"/>
      <c r="AB78" s="391"/>
      <c r="AC78" s="391"/>
      <c r="AD78" s="391"/>
      <c r="AE78" s="391"/>
      <c r="AF78" s="391"/>
      <c r="AI78" s="392"/>
      <c r="AJ78" s="392"/>
      <c r="AK78" s="392"/>
      <c r="AL78" s="392"/>
      <c r="AM78" s="392"/>
      <c r="AN78" s="392"/>
      <c r="AO78" s="392"/>
      <c r="AP78" s="392"/>
      <c r="AQ78" s="392"/>
    </row>
    <row r="79" spans="1:43" s="413" customFormat="1" ht="18.75" thickBot="1">
      <c r="A79" s="423" t="s">
        <v>119</v>
      </c>
      <c r="B79" s="419"/>
      <c r="C79" s="419" t="s">
        <v>167</v>
      </c>
      <c r="D79" s="419"/>
      <c r="E79" s="423"/>
      <c r="F79" s="422" t="s">
        <v>301</v>
      </c>
      <c r="G79" s="416"/>
      <c r="H79" s="421"/>
      <c r="I79" s="421"/>
      <c r="J79" s="420"/>
      <c r="K79" s="420"/>
      <c r="L79" s="417" t="s">
        <v>300</v>
      </c>
      <c r="M79" s="419"/>
      <c r="N79" s="416"/>
      <c r="O79" s="418"/>
      <c r="P79" s="417" t="s">
        <v>117</v>
      </c>
      <c r="Q79" s="416"/>
      <c r="R79" s="416"/>
      <c r="S79" s="415" t="s">
        <v>299</v>
      </c>
      <c r="AF79" s="414"/>
      <c r="AG79" s="414"/>
      <c r="AH79" s="414"/>
      <c r="AI79" s="414"/>
      <c r="AJ79" s="414"/>
      <c r="AK79" s="414"/>
      <c r="AL79" s="414"/>
      <c r="AM79" s="414"/>
      <c r="AN79" s="414"/>
      <c r="AO79" s="414"/>
      <c r="AP79" s="414"/>
    </row>
    <row r="80" spans="1:43">
      <c r="A80" s="412"/>
      <c r="B80" s="410"/>
      <c r="C80" s="410"/>
      <c r="D80" s="410"/>
      <c r="E80" s="410"/>
      <c r="F80" s="409"/>
      <c r="G80" s="409"/>
      <c r="H80" s="407"/>
      <c r="I80" s="407"/>
      <c r="J80" s="409"/>
      <c r="K80" s="411"/>
      <c r="L80" s="408"/>
      <c r="M80" s="410"/>
      <c r="N80" s="407"/>
      <c r="O80" s="409"/>
      <c r="P80" s="409"/>
      <c r="Q80" s="408"/>
      <c r="R80" s="407"/>
      <c r="S80" s="407"/>
      <c r="T80" s="407"/>
      <c r="X80" s="391"/>
      <c r="Y80" s="391"/>
      <c r="Z80" s="391"/>
      <c r="AA80" s="391"/>
      <c r="AB80" s="391"/>
      <c r="AC80" s="391"/>
      <c r="AD80" s="391"/>
      <c r="AE80" s="391"/>
      <c r="AF80" s="391"/>
      <c r="AI80" s="392"/>
      <c r="AJ80" s="392"/>
      <c r="AK80" s="392"/>
      <c r="AL80" s="392"/>
      <c r="AM80" s="392"/>
      <c r="AN80" s="392"/>
      <c r="AO80" s="392"/>
      <c r="AP80" s="392"/>
      <c r="AQ80" s="392"/>
    </row>
    <row r="81" spans="1:43">
      <c r="A81" s="412"/>
      <c r="B81" s="410"/>
      <c r="C81" s="410"/>
      <c r="D81" s="410"/>
      <c r="E81" s="410"/>
      <c r="F81" s="409"/>
      <c r="G81" s="409"/>
      <c r="H81" s="407"/>
      <c r="I81" s="407"/>
      <c r="J81" s="409"/>
      <c r="K81" s="411"/>
      <c r="L81" s="408"/>
      <c r="M81" s="410"/>
      <c r="N81" s="407"/>
      <c r="O81" s="409"/>
      <c r="P81" s="409"/>
      <c r="Q81" s="408"/>
      <c r="R81" s="407"/>
      <c r="S81" s="407"/>
      <c r="T81" s="407"/>
      <c r="X81" s="391"/>
      <c r="Y81" s="391"/>
      <c r="Z81" s="391"/>
      <c r="AA81" s="391"/>
      <c r="AB81" s="391"/>
      <c r="AC81" s="391"/>
      <c r="AD81" s="391"/>
      <c r="AE81" s="391"/>
      <c r="AF81" s="391"/>
      <c r="AI81" s="392"/>
      <c r="AJ81" s="392"/>
      <c r="AK81" s="392"/>
      <c r="AL81" s="392"/>
      <c r="AM81" s="392"/>
      <c r="AN81" s="392"/>
      <c r="AO81" s="392"/>
      <c r="AP81" s="392"/>
      <c r="AQ81" s="392"/>
    </row>
    <row r="82" spans="1:43">
      <c r="A82" s="412"/>
      <c r="B82" s="410"/>
      <c r="C82" s="410"/>
      <c r="D82" s="410"/>
      <c r="E82" s="410"/>
      <c r="F82" s="409"/>
      <c r="G82" s="409"/>
      <c r="H82" s="407"/>
      <c r="I82" s="407"/>
      <c r="J82" s="409"/>
      <c r="K82" s="411"/>
      <c r="L82" s="408"/>
      <c r="M82" s="410"/>
      <c r="N82" s="407"/>
      <c r="O82" s="409"/>
      <c r="P82" s="409"/>
      <c r="Q82" s="408"/>
      <c r="R82" s="407"/>
      <c r="S82" s="407"/>
      <c r="T82" s="407"/>
      <c r="X82" s="391"/>
      <c r="Y82" s="391"/>
      <c r="Z82" s="391"/>
      <c r="AA82" s="391"/>
      <c r="AB82" s="391"/>
      <c r="AC82" s="391"/>
      <c r="AD82" s="391"/>
      <c r="AE82" s="391"/>
      <c r="AF82" s="391"/>
      <c r="AI82" s="392"/>
      <c r="AJ82" s="392"/>
      <c r="AK82" s="392"/>
      <c r="AL82" s="392"/>
      <c r="AM82" s="392"/>
      <c r="AN82" s="392"/>
      <c r="AO82" s="392"/>
      <c r="AP82" s="392"/>
      <c r="AQ82" s="392"/>
    </row>
    <row r="83" spans="1:43">
      <c r="A83" s="412"/>
      <c r="B83" s="410"/>
      <c r="C83" s="410"/>
      <c r="D83" s="410"/>
      <c r="E83" s="410"/>
      <c r="F83" s="409"/>
      <c r="G83" s="409"/>
      <c r="H83" s="407"/>
      <c r="I83" s="407"/>
      <c r="J83" s="409"/>
      <c r="K83" s="411"/>
      <c r="L83" s="408"/>
      <c r="M83" s="410"/>
      <c r="N83" s="407"/>
      <c r="O83" s="409"/>
      <c r="P83" s="409"/>
      <c r="Q83" s="408"/>
      <c r="R83" s="407"/>
      <c r="S83" s="407"/>
      <c r="T83" s="407"/>
      <c r="X83" s="391"/>
      <c r="Y83" s="391"/>
      <c r="Z83" s="391"/>
      <c r="AA83" s="391"/>
      <c r="AB83" s="391"/>
      <c r="AC83" s="391"/>
      <c r="AD83" s="391"/>
      <c r="AE83" s="391"/>
      <c r="AF83" s="391"/>
      <c r="AI83" s="392"/>
      <c r="AJ83" s="392"/>
      <c r="AK83" s="392"/>
      <c r="AL83" s="392"/>
      <c r="AM83" s="392"/>
      <c r="AN83" s="392"/>
      <c r="AO83" s="392"/>
      <c r="AP83" s="392"/>
      <c r="AQ83" s="392"/>
    </row>
    <row r="84" spans="1:43" ht="18">
      <c r="A84" s="406" t="s">
        <v>346</v>
      </c>
      <c r="B84" s="397"/>
      <c r="C84" s="405"/>
      <c r="D84" s="405"/>
      <c r="E84" s="405"/>
      <c r="F84" s="405"/>
      <c r="G84" s="405"/>
      <c r="H84" s="405"/>
    </row>
    <row r="85" spans="1:43">
      <c r="A85" s="398"/>
      <c r="B85" s="397"/>
      <c r="C85" s="405"/>
      <c r="D85" s="405"/>
      <c r="E85" s="405"/>
      <c r="F85" s="405"/>
      <c r="G85" s="405"/>
      <c r="H85" s="405"/>
    </row>
    <row r="86" spans="1:43" ht="18.75">
      <c r="A86" s="403" t="s">
        <v>297</v>
      </c>
      <c r="B86" s="402" t="s">
        <v>296</v>
      </c>
      <c r="C86" s="401"/>
      <c r="D86" s="401"/>
      <c r="E86" s="401"/>
      <c r="F86" s="401"/>
      <c r="G86" s="401"/>
      <c r="H86" s="401"/>
      <c r="I86" s="399"/>
      <c r="J86" s="399"/>
      <c r="K86" s="399"/>
      <c r="L86" s="399"/>
      <c r="M86" s="399"/>
    </row>
    <row r="87" spans="1:43" ht="18.75">
      <c r="A87" s="404"/>
      <c r="B87" s="402" t="s">
        <v>295</v>
      </c>
      <c r="C87" s="401"/>
      <c r="D87" s="401"/>
      <c r="E87" s="401"/>
      <c r="F87" s="401"/>
      <c r="G87" s="401"/>
      <c r="H87" s="401"/>
      <c r="I87" s="399"/>
      <c r="J87" s="399"/>
      <c r="K87" s="399"/>
      <c r="L87" s="399"/>
      <c r="M87" s="399"/>
    </row>
    <row r="88" spans="1:43" ht="18.75">
      <c r="A88" s="404"/>
      <c r="B88" s="402" t="s">
        <v>109</v>
      </c>
      <c r="C88" s="401"/>
      <c r="D88" s="401"/>
      <c r="E88" s="401"/>
      <c r="F88" s="401"/>
      <c r="G88" s="401"/>
      <c r="H88" s="401"/>
      <c r="I88" s="399"/>
      <c r="J88" s="399"/>
      <c r="K88" s="399"/>
      <c r="L88" s="399"/>
      <c r="M88" s="399"/>
    </row>
    <row r="89" spans="1:43" ht="18.75">
      <c r="A89" s="404"/>
      <c r="B89" s="402" t="s">
        <v>294</v>
      </c>
      <c r="C89" s="401"/>
      <c r="D89" s="401"/>
      <c r="E89" s="401"/>
      <c r="F89" s="401"/>
      <c r="G89" s="401"/>
      <c r="H89" s="401"/>
      <c r="I89" s="399"/>
      <c r="J89" s="399"/>
      <c r="K89" s="399"/>
      <c r="L89" s="399"/>
      <c r="M89" s="399"/>
    </row>
    <row r="90" spans="1:43" ht="18.75">
      <c r="A90" s="404"/>
      <c r="B90" s="402" t="s">
        <v>293</v>
      </c>
      <c r="C90" s="401"/>
      <c r="D90" s="401"/>
      <c r="E90" s="401"/>
      <c r="F90" s="401"/>
      <c r="G90" s="401"/>
      <c r="H90" s="401"/>
      <c r="I90" s="399"/>
      <c r="J90" s="399"/>
      <c r="K90" s="399"/>
      <c r="L90" s="399"/>
      <c r="M90" s="399"/>
    </row>
    <row r="91" spans="1:43" ht="18.75">
      <c r="A91" s="404"/>
      <c r="B91" s="402" t="s">
        <v>292</v>
      </c>
      <c r="C91" s="401"/>
      <c r="D91" s="401"/>
      <c r="E91" s="401"/>
      <c r="F91" s="401"/>
      <c r="G91" s="401"/>
      <c r="H91" s="401"/>
      <c r="I91" s="399"/>
      <c r="J91" s="399"/>
      <c r="K91" s="399"/>
      <c r="L91" s="399"/>
      <c r="M91" s="399"/>
    </row>
    <row r="92" spans="1:43" ht="18.75">
      <c r="A92" s="404"/>
      <c r="B92" s="402"/>
      <c r="C92" s="401"/>
      <c r="D92" s="401"/>
      <c r="E92" s="401"/>
      <c r="F92" s="401"/>
      <c r="G92" s="401"/>
      <c r="H92" s="401"/>
      <c r="I92" s="399"/>
      <c r="J92" s="399"/>
      <c r="K92" s="399"/>
      <c r="L92" s="399"/>
      <c r="M92" s="399"/>
    </row>
    <row r="93" spans="1:43" ht="18.75">
      <c r="A93" s="403" t="s">
        <v>291</v>
      </c>
      <c r="B93" s="402" t="s">
        <v>290</v>
      </c>
      <c r="C93" s="401"/>
      <c r="D93" s="401"/>
      <c r="E93" s="401"/>
      <c r="F93" s="401"/>
      <c r="G93" s="401"/>
      <c r="H93" s="401"/>
      <c r="I93" s="399"/>
      <c r="J93" s="399"/>
      <c r="K93" s="399"/>
      <c r="L93" s="399"/>
      <c r="M93" s="399"/>
    </row>
    <row r="94" spans="1:43" ht="18.75">
      <c r="A94" s="404"/>
      <c r="B94" s="402"/>
      <c r="C94" s="401"/>
      <c r="D94" s="401"/>
      <c r="E94" s="401"/>
      <c r="F94" s="401"/>
      <c r="G94" s="401"/>
      <c r="H94" s="401"/>
      <c r="I94" s="399"/>
      <c r="J94" s="399"/>
      <c r="K94" s="399"/>
      <c r="L94" s="399"/>
      <c r="M94" s="399"/>
    </row>
    <row r="95" spans="1:43" ht="18.75">
      <c r="A95" s="403" t="s">
        <v>289</v>
      </c>
      <c r="B95" s="402" t="s">
        <v>336</v>
      </c>
      <c r="C95" s="401"/>
      <c r="D95" s="401"/>
      <c r="E95" s="401"/>
      <c r="F95" s="401"/>
      <c r="G95" s="401"/>
      <c r="H95" s="401"/>
      <c r="I95" s="399"/>
      <c r="J95" s="399"/>
      <c r="K95" s="399"/>
      <c r="L95" s="399"/>
      <c r="M95" s="399"/>
    </row>
    <row r="96" spans="1:43" ht="18.75">
      <c r="A96" s="403"/>
      <c r="B96" s="402" t="s">
        <v>287</v>
      </c>
      <c r="C96" s="401"/>
      <c r="D96" s="401"/>
      <c r="E96" s="401"/>
      <c r="F96" s="401"/>
      <c r="G96" s="401"/>
      <c r="H96" s="401"/>
      <c r="I96" s="399"/>
      <c r="J96" s="399"/>
      <c r="K96" s="399"/>
      <c r="L96" s="399"/>
      <c r="M96" s="399"/>
    </row>
    <row r="97" spans="1:39" ht="18.75">
      <c r="A97" s="403"/>
      <c r="B97" s="402" t="s">
        <v>345</v>
      </c>
      <c r="C97" s="401"/>
      <c r="D97" s="401"/>
      <c r="E97" s="401"/>
      <c r="F97" s="401"/>
      <c r="G97" s="401"/>
      <c r="H97" s="401"/>
      <c r="I97" s="399"/>
      <c r="J97" s="399"/>
      <c r="K97" s="399"/>
      <c r="L97" s="399"/>
      <c r="M97" s="399"/>
    </row>
    <row r="98" spans="1:39" ht="18.75">
      <c r="A98" s="403"/>
      <c r="B98" s="402"/>
      <c r="C98" s="401"/>
      <c r="D98" s="401"/>
      <c r="E98" s="401"/>
      <c r="F98" s="401"/>
      <c r="G98" s="401"/>
      <c r="H98" s="401"/>
      <c r="I98" s="399"/>
      <c r="J98" s="399"/>
      <c r="K98" s="399"/>
      <c r="L98" s="399"/>
      <c r="M98" s="399"/>
    </row>
    <row r="99" spans="1:39" ht="18.75">
      <c r="A99" s="403" t="s">
        <v>285</v>
      </c>
      <c r="B99" s="402" t="s">
        <v>344</v>
      </c>
      <c r="C99" s="401"/>
      <c r="D99" s="401"/>
      <c r="E99" s="401"/>
      <c r="F99" s="401"/>
      <c r="G99" s="401"/>
      <c r="H99" s="401"/>
      <c r="I99" s="399"/>
      <c r="J99" s="399"/>
      <c r="K99" s="399"/>
      <c r="L99" s="399"/>
      <c r="M99" s="399"/>
    </row>
    <row r="100" spans="1:39" ht="18.75">
      <c r="A100" s="403"/>
      <c r="B100" s="402" t="s">
        <v>343</v>
      </c>
      <c r="C100" s="401"/>
      <c r="D100" s="401"/>
      <c r="E100" s="401"/>
      <c r="F100" s="401"/>
      <c r="G100" s="401"/>
      <c r="H100" s="401"/>
      <c r="I100" s="399"/>
      <c r="J100" s="399"/>
      <c r="K100" s="399"/>
      <c r="L100" s="399"/>
      <c r="M100" s="399"/>
    </row>
    <row r="101" spans="1:39" ht="18.75">
      <c r="A101" s="403"/>
      <c r="B101" s="402"/>
      <c r="C101" s="401"/>
      <c r="D101" s="401"/>
      <c r="E101" s="401"/>
      <c r="F101" s="401"/>
      <c r="G101" s="401"/>
      <c r="H101" s="401"/>
      <c r="I101" s="399"/>
      <c r="J101" s="399"/>
      <c r="K101" s="399"/>
      <c r="L101" s="399"/>
      <c r="M101" s="399"/>
    </row>
    <row r="102" spans="1:39" ht="18.75">
      <c r="A102" s="403" t="s">
        <v>283</v>
      </c>
      <c r="B102" s="402" t="s">
        <v>282</v>
      </c>
      <c r="C102" s="401"/>
      <c r="D102" s="401"/>
      <c r="E102" s="401"/>
      <c r="F102" s="401"/>
      <c r="G102" s="401"/>
      <c r="H102" s="401"/>
      <c r="I102" s="399"/>
      <c r="J102" s="399"/>
      <c r="K102" s="399"/>
      <c r="L102" s="399"/>
      <c r="M102" s="399"/>
    </row>
    <row r="103" spans="1:39" ht="18.75">
      <c r="A103" s="400"/>
      <c r="B103" s="402" t="s">
        <v>281</v>
      </c>
      <c r="C103" s="399"/>
      <c r="D103" s="399"/>
      <c r="E103" s="399"/>
      <c r="F103" s="399"/>
      <c r="G103" s="399"/>
      <c r="H103" s="399"/>
      <c r="I103" s="399"/>
      <c r="J103" s="399"/>
      <c r="K103" s="399"/>
      <c r="L103" s="399"/>
      <c r="M103" s="399"/>
    </row>
    <row r="104" spans="1:39">
      <c r="A104" s="398"/>
      <c r="B104" s="397"/>
    </row>
    <row r="105" spans="1:39">
      <c r="A105" s="398"/>
      <c r="B105" s="397"/>
    </row>
    <row r="106" spans="1:39">
      <c r="B106" s="397"/>
    </row>
    <row r="107" spans="1:39">
      <c r="B107" s="396"/>
    </row>
    <row r="108" spans="1:39">
      <c r="B108" s="396"/>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5"/>
      <c r="Y108" s="395"/>
      <c r="Z108" s="395"/>
      <c r="AA108" s="395"/>
      <c r="AB108" s="395"/>
      <c r="AC108" s="395"/>
      <c r="AD108" s="395"/>
      <c r="AE108" s="395"/>
      <c r="AF108" s="395"/>
      <c r="AG108" s="395"/>
      <c r="AH108" s="395"/>
      <c r="AI108" s="394"/>
      <c r="AM108" s="394"/>
    </row>
    <row r="109" spans="1:39">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5"/>
      <c r="Y109" s="395"/>
      <c r="Z109" s="395"/>
      <c r="AA109" s="395"/>
      <c r="AB109" s="395"/>
      <c r="AC109" s="395"/>
      <c r="AD109" s="395"/>
      <c r="AE109" s="395"/>
      <c r="AF109" s="395"/>
      <c r="AG109" s="395"/>
      <c r="AH109" s="395"/>
      <c r="AI109" s="394"/>
      <c r="AM109" s="394"/>
    </row>
    <row r="110" spans="1:39">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5"/>
      <c r="Y110" s="395"/>
      <c r="Z110" s="395"/>
      <c r="AA110" s="395"/>
      <c r="AB110" s="395"/>
      <c r="AC110" s="395"/>
      <c r="AD110" s="395"/>
      <c r="AE110" s="395"/>
      <c r="AF110" s="395"/>
      <c r="AG110" s="395"/>
      <c r="AH110" s="395"/>
      <c r="AI110" s="394"/>
      <c r="AM110" s="394"/>
    </row>
    <row r="121" spans="1:1">
      <c r="A121" s="391"/>
    </row>
    <row r="122" spans="1:1">
      <c r="A122" s="391"/>
    </row>
    <row r="123" spans="1:1">
      <c r="A123" s="391"/>
    </row>
    <row r="124" spans="1:1">
      <c r="A124" s="391"/>
    </row>
    <row r="125" spans="1:1">
      <c r="A125" s="391"/>
    </row>
    <row r="126" spans="1:1">
      <c r="A126" s="391"/>
    </row>
    <row r="127" spans="1:1">
      <c r="A127" s="391"/>
    </row>
    <row r="128" spans="1:1">
      <c r="A128" s="391"/>
    </row>
    <row r="129" spans="1:1">
      <c r="A129" s="391"/>
    </row>
    <row r="130" spans="1:1">
      <c r="A130" s="391"/>
    </row>
    <row r="131" spans="1:1">
      <c r="A131" s="391"/>
    </row>
    <row r="132" spans="1:1">
      <c r="A132" s="391"/>
    </row>
    <row r="133" spans="1:1">
      <c r="A133" s="391"/>
    </row>
    <row r="134" spans="1:1">
      <c r="A134" s="391"/>
    </row>
    <row r="135" spans="1:1">
      <c r="A135" s="391"/>
    </row>
    <row r="136" spans="1:1">
      <c r="A136" s="391"/>
    </row>
    <row r="137" spans="1:1">
      <c r="A137" s="391"/>
    </row>
    <row r="138" spans="1:1">
      <c r="A138" s="391"/>
    </row>
    <row r="139" spans="1:1">
      <c r="A139" s="391"/>
    </row>
    <row r="140" spans="1:1">
      <c r="A140" s="391"/>
    </row>
    <row r="141" spans="1:1">
      <c r="A141" s="391"/>
    </row>
    <row r="142" spans="1:1">
      <c r="A142" s="391"/>
    </row>
    <row r="143" spans="1:1">
      <c r="A143" s="391"/>
    </row>
    <row r="144" spans="1:1">
      <c r="A144" s="391"/>
    </row>
    <row r="145" spans="1:1">
      <c r="A145" s="391"/>
    </row>
    <row r="146" spans="1:1">
      <c r="A146" s="391"/>
    </row>
    <row r="147" spans="1:1">
      <c r="A147" s="391"/>
    </row>
    <row r="148" spans="1:1">
      <c r="A148" s="391"/>
    </row>
    <row r="149" spans="1:1">
      <c r="A149" s="391"/>
    </row>
    <row r="150" spans="1:1">
      <c r="A150" s="391"/>
    </row>
    <row r="151" spans="1:1">
      <c r="A151" s="391"/>
    </row>
    <row r="152" spans="1:1">
      <c r="A152" s="391"/>
    </row>
    <row r="153" spans="1:1">
      <c r="A153" s="391"/>
    </row>
    <row r="154" spans="1:1">
      <c r="A154" s="391"/>
    </row>
    <row r="155" spans="1:1">
      <c r="A155" s="391"/>
    </row>
    <row r="156" spans="1:1">
      <c r="A156" s="391"/>
    </row>
    <row r="157" spans="1:1">
      <c r="A157" s="391"/>
    </row>
    <row r="158" spans="1:1">
      <c r="A158" s="391"/>
    </row>
    <row r="159" spans="1:1">
      <c r="A159" s="391"/>
    </row>
    <row r="160" spans="1:1">
      <c r="A160" s="391"/>
    </row>
    <row r="161" spans="1:1">
      <c r="A161" s="391"/>
    </row>
    <row r="162" spans="1:1">
      <c r="A162" s="391"/>
    </row>
    <row r="163" spans="1:1">
      <c r="A163" s="391"/>
    </row>
    <row r="164" spans="1:1">
      <c r="A164" s="391"/>
    </row>
    <row r="165" spans="1:1">
      <c r="A165" s="391"/>
    </row>
    <row r="166" spans="1:1">
      <c r="A166" s="391"/>
    </row>
    <row r="167" spans="1:1">
      <c r="A167" s="391"/>
    </row>
    <row r="168" spans="1:1">
      <c r="A168" s="391"/>
    </row>
    <row r="169" spans="1:1">
      <c r="A169" s="391"/>
    </row>
    <row r="170" spans="1:1">
      <c r="A170" s="391"/>
    </row>
    <row r="171" spans="1:1">
      <c r="A171" s="391"/>
    </row>
    <row r="172" spans="1:1">
      <c r="A172" s="391"/>
    </row>
    <row r="173" spans="1:1">
      <c r="A173" s="391"/>
    </row>
    <row r="174" spans="1:1">
      <c r="A174" s="391"/>
    </row>
    <row r="175" spans="1:1">
      <c r="A175" s="391"/>
    </row>
    <row r="176" spans="1:1">
      <c r="A176" s="391"/>
    </row>
    <row r="177" spans="1:1">
      <c r="A177" s="391"/>
    </row>
    <row r="178" spans="1:1">
      <c r="A178" s="391"/>
    </row>
    <row r="179" spans="1:1">
      <c r="A179" s="391"/>
    </row>
    <row r="180" spans="1:1">
      <c r="A180" s="391"/>
    </row>
    <row r="181" spans="1:1">
      <c r="A181" s="391"/>
    </row>
    <row r="182" spans="1:1">
      <c r="A182" s="391"/>
    </row>
    <row r="183" spans="1:1">
      <c r="A183" s="391"/>
    </row>
    <row r="184" spans="1:1">
      <c r="A184" s="391"/>
    </row>
    <row r="185" spans="1:1">
      <c r="A185" s="391"/>
    </row>
    <row r="186" spans="1:1">
      <c r="A186" s="391"/>
    </row>
    <row r="187" spans="1:1">
      <c r="A187" s="391"/>
    </row>
    <row r="188" spans="1:1">
      <c r="A188" s="391"/>
    </row>
    <row r="189" spans="1:1">
      <c r="A189" s="391"/>
    </row>
    <row r="190" spans="1:1">
      <c r="A190" s="391"/>
    </row>
    <row r="191" spans="1:1">
      <c r="A191" s="391"/>
    </row>
    <row r="192" spans="1:1">
      <c r="A192" s="391"/>
    </row>
    <row r="193" spans="1:1">
      <c r="A193" s="391"/>
    </row>
    <row r="194" spans="1:1">
      <c r="A194" s="391"/>
    </row>
    <row r="195" spans="1:1">
      <c r="A195" s="391"/>
    </row>
    <row r="196" spans="1:1">
      <c r="A196" s="391"/>
    </row>
    <row r="197" spans="1:1">
      <c r="A197" s="391"/>
    </row>
    <row r="198" spans="1:1">
      <c r="A198" s="391"/>
    </row>
    <row r="199" spans="1:1">
      <c r="A199" s="391"/>
    </row>
    <row r="200" spans="1:1">
      <c r="A200" s="391"/>
    </row>
    <row r="201" spans="1:1">
      <c r="A201" s="391"/>
    </row>
    <row r="202" spans="1:1">
      <c r="A202" s="391"/>
    </row>
    <row r="203" spans="1:1">
      <c r="A203" s="391"/>
    </row>
    <row r="204" spans="1:1">
      <c r="A204" s="391"/>
    </row>
    <row r="205" spans="1:1">
      <c r="A205" s="391"/>
    </row>
    <row r="206" spans="1:1">
      <c r="A206" s="391"/>
    </row>
    <row r="207" spans="1:1">
      <c r="A207" s="391"/>
    </row>
    <row r="208" spans="1:1">
      <c r="A208" s="391"/>
    </row>
    <row r="209" spans="1:1">
      <c r="A209" s="391"/>
    </row>
    <row r="210" spans="1:1">
      <c r="A210" s="391"/>
    </row>
    <row r="211" spans="1:1">
      <c r="A211" s="391"/>
    </row>
    <row r="212" spans="1:1">
      <c r="A212" s="391"/>
    </row>
    <row r="213" spans="1:1">
      <c r="A213" s="391"/>
    </row>
    <row r="214" spans="1:1">
      <c r="A214" s="391"/>
    </row>
    <row r="215" spans="1:1">
      <c r="A215" s="391"/>
    </row>
    <row r="216" spans="1:1">
      <c r="A216" s="391"/>
    </row>
    <row r="217" spans="1:1">
      <c r="A217" s="391"/>
    </row>
    <row r="218" spans="1:1">
      <c r="A218" s="391"/>
    </row>
    <row r="219" spans="1:1">
      <c r="A219" s="391"/>
    </row>
    <row r="220" spans="1:1">
      <c r="A220" s="391"/>
    </row>
    <row r="221" spans="1:1">
      <c r="A221" s="391"/>
    </row>
    <row r="222" spans="1:1">
      <c r="A222" s="391"/>
    </row>
    <row r="223" spans="1:1">
      <c r="A223" s="391"/>
    </row>
    <row r="224" spans="1:1">
      <c r="A224" s="391"/>
    </row>
    <row r="225" spans="1:1">
      <c r="A225" s="391"/>
    </row>
    <row r="226" spans="1:1">
      <c r="A226" s="391"/>
    </row>
    <row r="227" spans="1:1">
      <c r="A227" s="391"/>
    </row>
    <row r="228" spans="1:1">
      <c r="A228" s="391"/>
    </row>
    <row r="229" spans="1:1">
      <c r="A229" s="391"/>
    </row>
    <row r="230" spans="1:1">
      <c r="A230" s="391"/>
    </row>
    <row r="231" spans="1:1">
      <c r="A231" s="391"/>
    </row>
    <row r="232" spans="1:1">
      <c r="A232" s="391"/>
    </row>
    <row r="233" spans="1:1">
      <c r="A233" s="391"/>
    </row>
    <row r="234" spans="1:1">
      <c r="A234" s="391"/>
    </row>
    <row r="235" spans="1:1">
      <c r="A235" s="391"/>
    </row>
    <row r="236" spans="1:1">
      <c r="A236" s="391"/>
    </row>
    <row r="237" spans="1:1">
      <c r="A237" s="391"/>
    </row>
    <row r="238" spans="1:1">
      <c r="A238" s="391"/>
    </row>
    <row r="239" spans="1:1">
      <c r="A239" s="391"/>
    </row>
    <row r="240" spans="1:1">
      <c r="A240" s="391"/>
    </row>
    <row r="241" spans="1:1">
      <c r="A241" s="391"/>
    </row>
    <row r="242" spans="1:1">
      <c r="A242" s="391"/>
    </row>
    <row r="243" spans="1:1">
      <c r="A243" s="391"/>
    </row>
    <row r="244" spans="1:1">
      <c r="A244" s="391"/>
    </row>
    <row r="245" spans="1:1">
      <c r="A245" s="391"/>
    </row>
    <row r="246" spans="1:1">
      <c r="A246" s="391"/>
    </row>
    <row r="247" spans="1:1">
      <c r="A247" s="391"/>
    </row>
    <row r="248" spans="1:1">
      <c r="A248" s="391"/>
    </row>
    <row r="249" spans="1:1">
      <c r="A249" s="391"/>
    </row>
    <row r="250" spans="1:1">
      <c r="A250" s="391"/>
    </row>
    <row r="251" spans="1:1">
      <c r="A251" s="391"/>
    </row>
    <row r="252" spans="1:1">
      <c r="A252" s="391"/>
    </row>
    <row r="253" spans="1:1">
      <c r="A253" s="391"/>
    </row>
    <row r="254" spans="1:1">
      <c r="A254" s="391"/>
    </row>
    <row r="255" spans="1:1">
      <c r="A255" s="391"/>
    </row>
    <row r="256" spans="1:1">
      <c r="A256" s="391"/>
    </row>
    <row r="257" spans="1:1">
      <c r="A257" s="391"/>
    </row>
    <row r="258" spans="1:1">
      <c r="A258" s="391"/>
    </row>
    <row r="259" spans="1:1">
      <c r="A259" s="391"/>
    </row>
    <row r="260" spans="1:1">
      <c r="A260" s="391"/>
    </row>
    <row r="261" spans="1:1">
      <c r="A261" s="391"/>
    </row>
    <row r="262" spans="1:1">
      <c r="A262" s="391"/>
    </row>
    <row r="263" spans="1:1">
      <c r="A263" s="391"/>
    </row>
    <row r="264" spans="1:1">
      <c r="A264" s="391"/>
    </row>
    <row r="265" spans="1:1">
      <c r="A265" s="391"/>
    </row>
    <row r="266" spans="1:1">
      <c r="A266" s="391"/>
    </row>
    <row r="267" spans="1:1">
      <c r="A267" s="391"/>
    </row>
    <row r="268" spans="1:1">
      <c r="A268" s="391"/>
    </row>
    <row r="269" spans="1:1">
      <c r="A269" s="391"/>
    </row>
    <row r="270" spans="1:1">
      <c r="A270" s="391"/>
    </row>
    <row r="271" spans="1:1">
      <c r="A271" s="391"/>
    </row>
    <row r="272" spans="1:1">
      <c r="A272" s="391"/>
    </row>
    <row r="273" spans="1:1">
      <c r="A273" s="391"/>
    </row>
    <row r="274" spans="1:1">
      <c r="A274" s="391"/>
    </row>
    <row r="275" spans="1:1">
      <c r="A275" s="391"/>
    </row>
    <row r="276" spans="1:1">
      <c r="A276" s="391"/>
    </row>
    <row r="277" spans="1:1">
      <c r="A277" s="391"/>
    </row>
    <row r="278" spans="1:1">
      <c r="A278" s="391"/>
    </row>
    <row r="279" spans="1:1">
      <c r="A279" s="391"/>
    </row>
    <row r="280" spans="1:1">
      <c r="A280" s="391"/>
    </row>
    <row r="281" spans="1:1">
      <c r="A281" s="391"/>
    </row>
    <row r="282" spans="1:1">
      <c r="A282" s="391"/>
    </row>
    <row r="283" spans="1:1">
      <c r="A283" s="391"/>
    </row>
    <row r="284" spans="1:1">
      <c r="A284" s="391"/>
    </row>
    <row r="285" spans="1:1">
      <c r="A285" s="391"/>
    </row>
    <row r="286" spans="1:1">
      <c r="A286" s="391"/>
    </row>
    <row r="287" spans="1:1">
      <c r="A287" s="391"/>
    </row>
    <row r="288" spans="1:1">
      <c r="A288" s="391"/>
    </row>
    <row r="289" spans="1:1">
      <c r="A289" s="391"/>
    </row>
    <row r="290" spans="1:1">
      <c r="A290" s="391"/>
    </row>
    <row r="291" spans="1:1">
      <c r="A291" s="391"/>
    </row>
    <row r="292" spans="1:1">
      <c r="A292" s="391"/>
    </row>
    <row r="293" spans="1:1">
      <c r="A293" s="391"/>
    </row>
    <row r="294" spans="1:1">
      <c r="A294" s="391"/>
    </row>
    <row r="295" spans="1:1">
      <c r="A295" s="391"/>
    </row>
    <row r="296" spans="1:1">
      <c r="A296" s="391"/>
    </row>
    <row r="297" spans="1:1">
      <c r="A297" s="391"/>
    </row>
    <row r="298" spans="1:1">
      <c r="A298" s="391"/>
    </row>
    <row r="299" spans="1:1">
      <c r="A299" s="391"/>
    </row>
    <row r="300" spans="1:1">
      <c r="A300" s="391"/>
    </row>
    <row r="301" spans="1:1">
      <c r="A301" s="391"/>
    </row>
    <row r="302" spans="1:1">
      <c r="A302" s="391"/>
    </row>
    <row r="303" spans="1:1">
      <c r="A303" s="391"/>
    </row>
    <row r="304" spans="1:1">
      <c r="A304" s="391"/>
    </row>
    <row r="305" spans="1:1">
      <c r="A305" s="391"/>
    </row>
    <row r="306" spans="1:1">
      <c r="A306" s="391"/>
    </row>
    <row r="307" spans="1:1">
      <c r="A307" s="391"/>
    </row>
    <row r="308" spans="1:1">
      <c r="A308" s="391"/>
    </row>
    <row r="309" spans="1:1">
      <c r="A309" s="391"/>
    </row>
    <row r="310" spans="1:1">
      <c r="A310" s="391"/>
    </row>
    <row r="311" spans="1:1">
      <c r="A311" s="391"/>
    </row>
    <row r="312" spans="1:1">
      <c r="A312" s="391"/>
    </row>
    <row r="313" spans="1:1">
      <c r="A313" s="391"/>
    </row>
    <row r="314" spans="1:1">
      <c r="A314" s="391"/>
    </row>
    <row r="315" spans="1:1">
      <c r="A315" s="391"/>
    </row>
    <row r="316" spans="1:1">
      <c r="A316" s="391"/>
    </row>
    <row r="317" spans="1:1">
      <c r="A317" s="391"/>
    </row>
    <row r="318" spans="1:1">
      <c r="A318" s="391"/>
    </row>
    <row r="319" spans="1:1">
      <c r="A319" s="391"/>
    </row>
    <row r="320" spans="1:1">
      <c r="A320" s="391"/>
    </row>
    <row r="321" spans="1:1">
      <c r="A321" s="391"/>
    </row>
    <row r="322" spans="1:1">
      <c r="A322" s="391"/>
    </row>
    <row r="323" spans="1:1">
      <c r="A323" s="391"/>
    </row>
    <row r="324" spans="1:1">
      <c r="A324" s="391"/>
    </row>
  </sheetData>
  <mergeCells count="11">
    <mergeCell ref="I8:L8"/>
    <mergeCell ref="O8:R8"/>
    <mergeCell ref="B9:E9"/>
    <mergeCell ref="B10:E10"/>
    <mergeCell ref="I10:L10"/>
    <mergeCell ref="B8:E8"/>
    <mergeCell ref="A1:AM1"/>
    <mergeCell ref="A2:AM2"/>
    <mergeCell ref="A3:AM3"/>
    <mergeCell ref="A4:AM4"/>
    <mergeCell ref="D5:F5"/>
  </mergeCells>
  <pageMargins left="0" right="0" top="0" bottom="0" header="0" footer="0"/>
  <pageSetup paperSize="5" scale="66" fitToHeight="0" orientation="landscape" r:id="rId1"/>
  <rowBreaks count="1" manualBreakCount="1">
    <brk id="8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3FD73-0914-453D-9181-5F508B814AF0}">
  <sheetPr>
    <pageSetUpPr fitToPage="1"/>
  </sheetPr>
  <dimension ref="A1:DZ324"/>
  <sheetViews>
    <sheetView view="pageBreakPreview" zoomScale="70" zoomScaleNormal="100" zoomScaleSheetLayoutView="70" workbookViewId="0">
      <selection activeCell="AJ23" sqref="AJ23"/>
    </sheetView>
  </sheetViews>
  <sheetFormatPr defaultColWidth="11.7109375" defaultRowHeight="15" outlineLevelCol="1"/>
  <cols>
    <col min="1" max="1" width="42" style="393" bestFit="1" customWidth="1"/>
    <col min="2" max="2" width="12.85546875" style="391" customWidth="1"/>
    <col min="3" max="3" width="1.28515625" style="391" customWidth="1"/>
    <col min="4" max="6" width="13.28515625" style="391" customWidth="1"/>
    <col min="7" max="7" width="1.7109375" style="391" customWidth="1"/>
    <col min="8" max="8" width="16.7109375" style="391" customWidth="1"/>
    <col min="9" max="10" width="13.28515625" style="391" customWidth="1"/>
    <col min="11" max="11" width="1.42578125" style="391" customWidth="1"/>
    <col min="12" max="14" width="13.28515625" style="391" customWidth="1"/>
    <col min="15" max="15" width="1.85546875" style="391" customWidth="1"/>
    <col min="16" max="18" width="13.28515625" style="391" customWidth="1"/>
    <col min="19" max="19" width="1.7109375" style="391" hidden="1" customWidth="1" outlineLevel="1"/>
    <col min="20" max="22" width="13.28515625" style="391" hidden="1" customWidth="1" outlineLevel="1"/>
    <col min="23" max="23" width="1.42578125" style="391" hidden="1" customWidth="1" outlineLevel="1"/>
    <col min="24" max="26" width="13.28515625" style="392" hidden="1" customWidth="1" outlineLevel="1"/>
    <col min="27" max="27" width="1.42578125" style="392" hidden="1" customWidth="1" outlineLevel="1"/>
    <col min="28" max="30" width="13.28515625" style="392" hidden="1" customWidth="1" outlineLevel="1"/>
    <col min="31" max="31" width="1.42578125" style="392" hidden="1" customWidth="1" outlineLevel="1"/>
    <col min="32" max="34" width="13.28515625" style="392" hidden="1" customWidth="1" outlineLevel="1"/>
    <col min="35" max="35" width="1.42578125" style="391" customWidth="1" collapsed="1"/>
    <col min="36" max="36" width="14.7109375" style="391" customWidth="1"/>
    <col min="37" max="38" width="13.28515625" style="391" customWidth="1"/>
    <col min="39" max="39" width="1.7109375" style="391" customWidth="1"/>
    <col min="40" max="16384" width="11.7109375" style="391"/>
  </cols>
  <sheetData>
    <row r="1" spans="1:43" ht="18">
      <c r="A1" s="734" t="s">
        <v>85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row>
    <row r="2" spans="1:43" ht="18">
      <c r="A2" s="734" t="s">
        <v>416</v>
      </c>
      <c r="B2" s="734"/>
      <c r="C2" s="734"/>
      <c r="D2" s="734"/>
      <c r="E2" s="734"/>
      <c r="F2" s="734"/>
      <c r="G2" s="734"/>
      <c r="H2" s="734"/>
      <c r="I2" s="734"/>
      <c r="J2" s="734"/>
      <c r="K2" s="734"/>
      <c r="L2" s="734"/>
      <c r="M2" s="734"/>
      <c r="N2" s="734"/>
      <c r="O2" s="734"/>
      <c r="P2" s="734"/>
      <c r="Q2" s="734"/>
      <c r="R2" s="734"/>
      <c r="S2" s="734"/>
      <c r="T2" s="734"/>
      <c r="U2" s="734"/>
      <c r="V2" s="734"/>
      <c r="W2" s="734"/>
      <c r="X2" s="734"/>
      <c r="Y2" s="734"/>
      <c r="Z2" s="734"/>
      <c r="AA2" s="734"/>
      <c r="AB2" s="734"/>
      <c r="AC2" s="734"/>
      <c r="AD2" s="734"/>
      <c r="AE2" s="734"/>
      <c r="AF2" s="734"/>
      <c r="AG2" s="734"/>
      <c r="AH2" s="734"/>
      <c r="AI2" s="734"/>
      <c r="AJ2" s="734"/>
      <c r="AK2" s="734"/>
      <c r="AL2" s="734"/>
      <c r="AM2" s="734"/>
    </row>
    <row r="3" spans="1:43" ht="15.75">
      <c r="A3" s="735" t="s">
        <v>424</v>
      </c>
      <c r="B3" s="735"/>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row>
    <row r="4" spans="1:43" ht="15.75">
      <c r="A4" s="735" t="s">
        <v>425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row>
    <row r="5" spans="1:43" ht="18">
      <c r="A5" s="549" t="s">
        <v>419</v>
      </c>
      <c r="B5" s="548"/>
      <c r="C5" s="547"/>
      <c r="D5" s="736"/>
      <c r="E5" s="736"/>
      <c r="F5" s="736"/>
      <c r="G5" s="547"/>
      <c r="H5" s="547"/>
      <c r="I5" s="547"/>
      <c r="J5" s="547"/>
      <c r="K5" s="547"/>
    </row>
    <row r="6" spans="1:43">
      <c r="A6" s="547" t="s">
        <v>333</v>
      </c>
      <c r="B6" s="547"/>
      <c r="C6" s="547"/>
      <c r="D6" s="547"/>
      <c r="E6" s="547"/>
      <c r="F6" s="547"/>
      <c r="G6" s="547"/>
      <c r="H6" s="547"/>
      <c r="I6" s="547"/>
      <c r="J6" s="547"/>
      <c r="K6" s="547"/>
    </row>
    <row r="7" spans="1:43">
      <c r="A7" s="529" t="s">
        <v>297</v>
      </c>
      <c r="B7" s="547"/>
      <c r="C7" s="547"/>
      <c r="D7" s="547"/>
      <c r="E7" s="547"/>
      <c r="F7" s="547"/>
      <c r="G7" s="547"/>
      <c r="H7" s="547"/>
      <c r="I7" s="547"/>
      <c r="J7" s="547"/>
      <c r="K7" s="547"/>
      <c r="U7" s="392"/>
      <c r="V7" s="392"/>
      <c r="W7" s="392"/>
      <c r="AF7" s="391"/>
      <c r="AG7" s="391"/>
      <c r="AH7" s="391"/>
    </row>
    <row r="8" spans="1:43" s="413" customFormat="1" ht="24" customHeight="1">
      <c r="A8" s="543" t="s">
        <v>332</v>
      </c>
      <c r="B8" s="737"/>
      <c r="C8" s="737"/>
      <c r="D8" s="737"/>
      <c r="E8" s="737"/>
      <c r="F8" s="543"/>
      <c r="G8" s="401"/>
      <c r="H8" s="542" t="s">
        <v>331</v>
      </c>
      <c r="I8" s="737"/>
      <c r="J8" s="737"/>
      <c r="K8" s="737"/>
      <c r="L8" s="737"/>
      <c r="M8" s="541"/>
      <c r="N8" s="546" t="s">
        <v>330</v>
      </c>
      <c r="O8" s="737"/>
      <c r="P8" s="737"/>
      <c r="Q8" s="737"/>
      <c r="R8" s="737"/>
      <c r="S8" s="545"/>
      <c r="AF8" s="414"/>
      <c r="AG8" s="414"/>
      <c r="AH8" s="414"/>
      <c r="AI8" s="414"/>
      <c r="AJ8" s="414"/>
      <c r="AK8" s="414"/>
      <c r="AL8" s="414"/>
      <c r="AM8" s="414"/>
      <c r="AN8" s="414"/>
      <c r="AO8" s="414"/>
      <c r="AP8" s="414"/>
    </row>
    <row r="9" spans="1:43" s="413" customFormat="1" ht="24" customHeight="1">
      <c r="A9" s="543" t="s">
        <v>155</v>
      </c>
      <c r="B9" s="738"/>
      <c r="C9" s="738"/>
      <c r="D9" s="738"/>
      <c r="E9" s="738"/>
      <c r="F9" s="543"/>
      <c r="G9" s="543"/>
      <c r="H9" s="543"/>
      <c r="I9" s="543"/>
      <c r="J9" s="543"/>
      <c r="K9" s="543"/>
      <c r="L9" s="543"/>
      <c r="M9" s="543"/>
      <c r="N9" s="542" t="s">
        <v>329</v>
      </c>
      <c r="O9" s="539"/>
      <c r="P9" s="539" t="s">
        <v>328</v>
      </c>
      <c r="Q9" s="539"/>
      <c r="R9" s="539"/>
      <c r="S9" s="544"/>
      <c r="AF9" s="414"/>
      <c r="AG9" s="414"/>
      <c r="AH9" s="414"/>
      <c r="AI9" s="414"/>
      <c r="AJ9" s="414"/>
      <c r="AK9" s="414"/>
      <c r="AL9" s="414"/>
      <c r="AM9" s="414"/>
      <c r="AN9" s="414"/>
      <c r="AO9" s="414"/>
      <c r="AP9" s="414"/>
    </row>
    <row r="10" spans="1:43" s="413" customFormat="1" ht="24" customHeight="1">
      <c r="A10" s="543" t="s">
        <v>238</v>
      </c>
      <c r="B10" s="738"/>
      <c r="C10" s="738"/>
      <c r="D10" s="738"/>
      <c r="E10" s="738"/>
      <c r="F10" s="543"/>
      <c r="G10" s="401"/>
      <c r="H10" s="542" t="s">
        <v>327</v>
      </c>
      <c r="I10" s="737"/>
      <c r="J10" s="737"/>
      <c r="K10" s="737"/>
      <c r="L10" s="737"/>
      <c r="M10" s="541"/>
      <c r="N10" s="540" t="s">
        <v>326</v>
      </c>
      <c r="O10" s="539"/>
      <c r="P10" s="538"/>
      <c r="Q10" s="538" t="s">
        <v>325</v>
      </c>
      <c r="R10" s="538"/>
      <c r="S10" s="537"/>
      <c r="AF10" s="414"/>
      <c r="AG10" s="414"/>
      <c r="AH10" s="414"/>
      <c r="AI10" s="414"/>
      <c r="AJ10" s="414"/>
      <c r="AK10" s="414"/>
      <c r="AL10" s="414"/>
      <c r="AM10" s="414"/>
      <c r="AN10" s="414"/>
      <c r="AO10" s="414"/>
      <c r="AP10" s="414"/>
    </row>
    <row r="11" spans="1:43" ht="20.25">
      <c r="A11" s="426"/>
      <c r="B11" s="425"/>
      <c r="Q11" s="424"/>
      <c r="R11" s="424"/>
      <c r="S11" s="424"/>
      <c r="T11" s="424"/>
      <c r="U11" s="424"/>
      <c r="V11" s="424"/>
      <c r="W11" s="424"/>
      <c r="X11" s="391"/>
      <c r="Y11" s="391"/>
      <c r="Z11" s="391"/>
      <c r="AA11" s="391"/>
      <c r="AB11" s="391"/>
      <c r="AC11" s="391"/>
      <c r="AD11" s="391"/>
      <c r="AE11" s="391"/>
      <c r="AF11" s="391"/>
      <c r="AI11" s="392"/>
      <c r="AJ11" s="392"/>
      <c r="AK11" s="392"/>
      <c r="AL11" s="392"/>
      <c r="AM11" s="392"/>
      <c r="AN11" s="392"/>
      <c r="AO11" s="392"/>
      <c r="AP11" s="392"/>
      <c r="AQ11" s="392"/>
    </row>
    <row r="12" spans="1:43" ht="15.75">
      <c r="A12" s="536"/>
      <c r="B12" s="535"/>
      <c r="C12" s="531"/>
      <c r="D12" s="532"/>
      <c r="E12" s="532"/>
      <c r="F12" s="532"/>
      <c r="G12" s="531"/>
      <c r="H12" s="532"/>
      <c r="I12" s="532"/>
      <c r="J12" s="532"/>
      <c r="K12" s="531"/>
      <c r="L12" s="532"/>
      <c r="M12" s="532"/>
      <c r="N12" s="532"/>
      <c r="O12" s="531"/>
      <c r="P12" s="532"/>
      <c r="Q12" s="532"/>
      <c r="R12" s="532"/>
      <c r="S12" s="531"/>
      <c r="T12" s="533"/>
      <c r="U12" s="533"/>
      <c r="V12" s="533"/>
      <c r="W12" s="534"/>
      <c r="X12" s="533"/>
      <c r="Y12" s="533"/>
      <c r="Z12" s="533"/>
      <c r="AA12" s="534"/>
      <c r="AB12" s="533"/>
      <c r="AC12" s="533"/>
      <c r="AD12" s="533"/>
      <c r="AE12" s="534"/>
      <c r="AF12" s="533"/>
      <c r="AG12" s="533"/>
      <c r="AH12" s="533"/>
      <c r="AI12" s="531"/>
      <c r="AJ12" s="532"/>
      <c r="AK12" s="532"/>
      <c r="AL12" s="532"/>
      <c r="AM12" s="531"/>
    </row>
    <row r="13" spans="1:43" ht="15.75">
      <c r="A13" s="530" t="s">
        <v>291</v>
      </c>
      <c r="B13" s="525"/>
      <c r="C13" s="526"/>
      <c r="E13" s="529" t="s">
        <v>289</v>
      </c>
      <c r="G13" s="526"/>
      <c r="K13" s="526"/>
      <c r="O13" s="526"/>
      <c r="S13" s="526"/>
      <c r="T13" s="392"/>
      <c r="U13" s="392"/>
      <c r="V13" s="392"/>
      <c r="W13" s="527"/>
      <c r="AA13" s="527"/>
      <c r="AE13" s="527"/>
      <c r="AI13" s="526"/>
      <c r="AM13" s="526"/>
    </row>
    <row r="14" spans="1:43" ht="15.75">
      <c r="A14" s="488"/>
      <c r="C14" s="526"/>
      <c r="G14" s="526"/>
      <c r="H14" s="528" t="s">
        <v>339</v>
      </c>
      <c r="K14" s="526"/>
      <c r="O14" s="526"/>
      <c r="S14" s="526"/>
      <c r="T14" s="392"/>
      <c r="U14" s="392"/>
      <c r="V14" s="392"/>
      <c r="W14" s="527"/>
      <c r="AA14" s="527"/>
      <c r="AE14" s="527"/>
      <c r="AI14" s="526"/>
      <c r="AM14" s="526"/>
    </row>
    <row r="15" spans="1:43" ht="15.75">
      <c r="A15" s="488"/>
      <c r="C15" s="526"/>
      <c r="G15" s="526"/>
      <c r="K15" s="526"/>
      <c r="O15" s="526"/>
      <c r="S15" s="526"/>
      <c r="T15" s="392"/>
      <c r="U15" s="392"/>
      <c r="V15" s="392"/>
      <c r="W15" s="527"/>
      <c r="AA15" s="527"/>
      <c r="AE15" s="527"/>
      <c r="AI15" s="526"/>
      <c r="AM15" s="526"/>
    </row>
    <row r="16" spans="1:43" ht="15.75">
      <c r="A16" s="488"/>
      <c r="C16" s="521"/>
      <c r="D16" s="525"/>
      <c r="E16" s="512" t="s">
        <v>323</v>
      </c>
      <c r="F16" s="525"/>
      <c r="G16" s="521"/>
      <c r="H16" s="525"/>
      <c r="I16" s="512" t="s">
        <v>323</v>
      </c>
      <c r="J16" s="525"/>
      <c r="K16" s="521"/>
      <c r="L16" s="525"/>
      <c r="M16" s="512" t="s">
        <v>323</v>
      </c>
      <c r="N16" s="525"/>
      <c r="O16" s="521"/>
      <c r="P16" s="522"/>
      <c r="Q16" s="523" t="s">
        <v>323</v>
      </c>
      <c r="R16" s="522"/>
      <c r="S16" s="524"/>
      <c r="T16" s="522"/>
      <c r="U16" s="523" t="s">
        <v>323</v>
      </c>
      <c r="V16" s="522"/>
      <c r="W16" s="524"/>
      <c r="X16" s="522"/>
      <c r="Y16" s="523" t="s">
        <v>323</v>
      </c>
      <c r="Z16" s="522"/>
      <c r="AA16" s="524"/>
      <c r="AB16" s="522"/>
      <c r="AC16" s="523" t="s">
        <v>323</v>
      </c>
      <c r="AD16" s="522"/>
      <c r="AE16" s="524"/>
      <c r="AF16" s="522"/>
      <c r="AG16" s="523" t="s">
        <v>323</v>
      </c>
      <c r="AH16" s="522"/>
      <c r="AI16" s="521"/>
      <c r="AM16" s="521"/>
    </row>
    <row r="17" spans="1:130" ht="15.75">
      <c r="A17" s="520"/>
      <c r="B17" s="519"/>
      <c r="C17" s="514"/>
      <c r="D17" s="515"/>
      <c r="E17" s="516" t="s">
        <v>322</v>
      </c>
      <c r="F17" s="515"/>
      <c r="G17" s="514"/>
      <c r="H17" s="515"/>
      <c r="I17" s="516" t="s">
        <v>321</v>
      </c>
      <c r="J17" s="515"/>
      <c r="K17" s="514"/>
      <c r="L17" s="515"/>
      <c r="M17" s="516" t="s">
        <v>320</v>
      </c>
      <c r="N17" s="515"/>
      <c r="O17" s="514"/>
      <c r="P17" s="517"/>
      <c r="Q17" s="516" t="s">
        <v>319</v>
      </c>
      <c r="R17" s="517"/>
      <c r="S17" s="518"/>
      <c r="T17" s="517"/>
      <c r="U17" s="516" t="s">
        <v>318</v>
      </c>
      <c r="V17" s="517"/>
      <c r="W17" s="518"/>
      <c r="X17" s="517"/>
      <c r="Y17" s="516" t="s">
        <v>317</v>
      </c>
      <c r="Z17" s="517"/>
      <c r="AA17" s="518"/>
      <c r="AB17" s="517"/>
      <c r="AC17" s="516" t="s">
        <v>414</v>
      </c>
      <c r="AD17" s="517"/>
      <c r="AE17" s="518"/>
      <c r="AF17" s="517"/>
      <c r="AG17" s="516" t="s">
        <v>429</v>
      </c>
      <c r="AH17" s="517"/>
      <c r="AI17" s="514"/>
      <c r="AJ17" s="516"/>
      <c r="AK17" s="516" t="s">
        <v>338</v>
      </c>
      <c r="AL17" s="515"/>
      <c r="AM17" s="514"/>
    </row>
    <row r="18" spans="1:130" ht="15.75">
      <c r="A18" s="513"/>
      <c r="B18" s="512" t="s">
        <v>314</v>
      </c>
      <c r="C18" s="507"/>
      <c r="D18" s="511"/>
      <c r="F18" s="508"/>
      <c r="G18" s="507"/>
      <c r="H18" s="511"/>
      <c r="J18" s="508"/>
      <c r="K18" s="507"/>
      <c r="L18" s="511"/>
      <c r="N18" s="508"/>
      <c r="O18" s="507"/>
      <c r="P18" s="511"/>
      <c r="R18" s="508"/>
      <c r="S18" s="507"/>
      <c r="T18" s="509"/>
      <c r="U18" s="392"/>
      <c r="V18" s="509"/>
      <c r="W18" s="510"/>
      <c r="X18" s="509"/>
      <c r="Z18" s="509"/>
      <c r="AA18" s="510"/>
      <c r="AB18" s="509"/>
      <c r="AD18" s="509"/>
      <c r="AE18" s="510"/>
      <c r="AF18" s="509"/>
      <c r="AH18" s="509"/>
      <c r="AI18" s="507"/>
      <c r="AJ18" s="508"/>
      <c r="AM18" s="507"/>
    </row>
    <row r="19" spans="1:130" ht="16.5" thickBot="1">
      <c r="A19" s="506" t="s">
        <v>417</v>
      </c>
      <c r="B19" s="505" t="s">
        <v>312</v>
      </c>
      <c r="C19" s="501"/>
      <c r="D19" s="502" t="s">
        <v>311</v>
      </c>
      <c r="E19" s="502" t="s">
        <v>310</v>
      </c>
      <c r="F19" s="502" t="s">
        <v>309</v>
      </c>
      <c r="G19" s="501"/>
      <c r="H19" s="502" t="s">
        <v>311</v>
      </c>
      <c r="I19" s="502" t="s">
        <v>310</v>
      </c>
      <c r="J19" s="502" t="s">
        <v>309</v>
      </c>
      <c r="K19" s="501"/>
      <c r="L19" s="502" t="s">
        <v>311</v>
      </c>
      <c r="M19" s="502" t="s">
        <v>310</v>
      </c>
      <c r="N19" s="502" t="s">
        <v>309</v>
      </c>
      <c r="O19" s="501"/>
      <c r="P19" s="502" t="s">
        <v>311</v>
      </c>
      <c r="Q19" s="502" t="s">
        <v>310</v>
      </c>
      <c r="R19" s="502" t="s">
        <v>309</v>
      </c>
      <c r="S19" s="501"/>
      <c r="T19" s="503" t="s">
        <v>311</v>
      </c>
      <c r="U19" s="503" t="s">
        <v>310</v>
      </c>
      <c r="V19" s="502" t="s">
        <v>309</v>
      </c>
      <c r="W19" s="504"/>
      <c r="X19" s="503" t="s">
        <v>311</v>
      </c>
      <c r="Y19" s="503" t="s">
        <v>310</v>
      </c>
      <c r="Z19" s="502" t="s">
        <v>309</v>
      </c>
      <c r="AA19" s="504"/>
      <c r="AB19" s="503" t="s">
        <v>311</v>
      </c>
      <c r="AC19" s="503" t="s">
        <v>310</v>
      </c>
      <c r="AD19" s="502" t="s">
        <v>309</v>
      </c>
      <c r="AE19" s="504"/>
      <c r="AF19" s="503" t="s">
        <v>311</v>
      </c>
      <c r="AG19" s="503" t="s">
        <v>310</v>
      </c>
      <c r="AH19" s="502" t="s">
        <v>309</v>
      </c>
      <c r="AI19" s="501"/>
      <c r="AJ19" s="503" t="s">
        <v>311</v>
      </c>
      <c r="AK19" s="502" t="s">
        <v>310</v>
      </c>
      <c r="AL19" s="502" t="s">
        <v>309</v>
      </c>
      <c r="AM19" s="501"/>
    </row>
    <row r="20" spans="1:130" ht="21.75" customHeight="1" thickTop="1">
      <c r="A20" s="712"/>
      <c r="B20" s="713"/>
      <c r="C20" s="714"/>
      <c r="D20" s="711"/>
      <c r="E20" s="711"/>
      <c r="F20" s="711">
        <f t="shared" ref="F20:F21" si="0">SUM(D20:E20)</f>
        <v>0</v>
      </c>
      <c r="G20" s="714"/>
      <c r="H20" s="711"/>
      <c r="I20" s="711"/>
      <c r="J20" s="711">
        <f t="shared" ref="J20:J21" si="1">SUM(H20:I20)</f>
        <v>0</v>
      </c>
      <c r="K20" s="714"/>
      <c r="L20" s="711"/>
      <c r="M20" s="711"/>
      <c r="N20" s="711">
        <f t="shared" ref="N20:N21" si="2">SUM(L20:M20)</f>
        <v>0</v>
      </c>
      <c r="O20" s="714"/>
      <c r="P20" s="711"/>
      <c r="Q20" s="711"/>
      <c r="R20" s="711">
        <f t="shared" ref="R20:R21" si="3">SUM(P20:Q20)</f>
        <v>0</v>
      </c>
      <c r="S20" s="715"/>
      <c r="T20" s="711"/>
      <c r="U20" s="711"/>
      <c r="V20" s="711">
        <f t="shared" ref="V20:V21" si="4">SUM(T20:U20)</f>
        <v>0</v>
      </c>
      <c r="W20" s="716"/>
      <c r="X20" s="711"/>
      <c r="Y20" s="711"/>
      <c r="Z20" s="711">
        <f t="shared" ref="Z20:Z21" si="5">SUM(X20:Y20)</f>
        <v>0</v>
      </c>
      <c r="AA20" s="716"/>
      <c r="AB20" s="711"/>
      <c r="AC20" s="711"/>
      <c r="AD20" s="711">
        <f t="shared" ref="AD20:AD21" si="6">SUM(AB20:AC20)</f>
        <v>0</v>
      </c>
      <c r="AE20" s="716"/>
      <c r="AF20" s="711"/>
      <c r="AG20" s="711"/>
      <c r="AH20" s="711">
        <f t="shared" ref="AH20:AH54" si="7">SUM(AF20:AG20)</f>
        <v>0</v>
      </c>
      <c r="AI20" s="714"/>
      <c r="AJ20" s="717">
        <f>+H20+L20+P20+T20++X20+AB20+AF20</f>
        <v>0</v>
      </c>
      <c r="AK20" s="717">
        <f>I20+M20+Q20+U20+Y20+AC20+AG20</f>
        <v>0</v>
      </c>
      <c r="AL20" s="711">
        <f t="shared" ref="AL20:AL54" si="8">SUM(AJ20:AK20)</f>
        <v>0</v>
      </c>
      <c r="AM20" s="715"/>
      <c r="AN20" s="394"/>
      <c r="AO20" s="394"/>
      <c r="AP20" s="452"/>
      <c r="AQ20" s="452"/>
      <c r="AR20" s="452"/>
      <c r="AS20" s="452"/>
      <c r="AT20" s="452"/>
      <c r="AU20" s="452"/>
      <c r="AV20" s="452"/>
      <c r="AW20" s="452"/>
      <c r="AX20" s="452"/>
      <c r="AY20" s="452"/>
      <c r="AZ20" s="452"/>
      <c r="BA20" s="452"/>
      <c r="BB20" s="452"/>
      <c r="BC20" s="452"/>
      <c r="BD20" s="452"/>
      <c r="BE20" s="452"/>
      <c r="BF20" s="452"/>
      <c r="BG20" s="452"/>
      <c r="BH20" s="452"/>
      <c r="BI20" s="452"/>
      <c r="BJ20" s="452"/>
      <c r="BK20" s="452"/>
      <c r="BL20" s="452"/>
      <c r="BM20" s="452"/>
      <c r="BN20" s="452"/>
      <c r="BO20" s="452"/>
      <c r="BP20" s="452"/>
      <c r="BQ20" s="452"/>
      <c r="BR20" s="452"/>
      <c r="BS20" s="452"/>
      <c r="BT20" s="452"/>
      <c r="BU20" s="452"/>
      <c r="BV20" s="452"/>
      <c r="BW20" s="452"/>
      <c r="BX20" s="452"/>
      <c r="BY20" s="452"/>
      <c r="BZ20" s="452"/>
      <c r="CA20" s="452"/>
      <c r="CB20" s="452"/>
      <c r="CC20" s="452"/>
      <c r="CD20" s="452"/>
      <c r="CE20" s="452"/>
      <c r="CF20" s="452"/>
      <c r="CG20" s="452"/>
      <c r="CH20" s="452"/>
      <c r="CI20" s="452"/>
      <c r="CJ20" s="452"/>
      <c r="CK20" s="452"/>
      <c r="CL20" s="452"/>
      <c r="CM20" s="452"/>
      <c r="CN20" s="452"/>
      <c r="CO20" s="452"/>
      <c r="CP20" s="452"/>
      <c r="CQ20" s="452"/>
      <c r="CR20" s="452"/>
      <c r="CS20" s="452"/>
      <c r="CT20" s="452"/>
      <c r="CU20" s="452"/>
      <c r="CV20" s="452"/>
      <c r="CW20" s="452"/>
      <c r="CX20" s="452"/>
      <c r="CY20" s="452"/>
      <c r="CZ20" s="452"/>
      <c r="DA20" s="452"/>
      <c r="DB20" s="452"/>
      <c r="DC20" s="452"/>
      <c r="DD20" s="452"/>
      <c r="DE20" s="452"/>
      <c r="DF20" s="452"/>
      <c r="DG20" s="452"/>
      <c r="DH20" s="452"/>
      <c r="DI20" s="452"/>
      <c r="DJ20" s="452"/>
      <c r="DK20" s="452"/>
      <c r="DL20" s="452"/>
      <c r="DM20" s="452"/>
      <c r="DN20" s="452"/>
      <c r="DO20" s="452"/>
      <c r="DP20" s="452"/>
      <c r="DQ20" s="452"/>
      <c r="DR20" s="452"/>
      <c r="DS20" s="452"/>
      <c r="DT20" s="452"/>
      <c r="DU20" s="452"/>
      <c r="DV20" s="452"/>
      <c r="DW20" s="452"/>
      <c r="DX20" s="452"/>
      <c r="DY20" s="452"/>
      <c r="DZ20" s="452"/>
    </row>
    <row r="21" spans="1:130" ht="21.75" customHeight="1">
      <c r="A21" s="712"/>
      <c r="B21" s="713"/>
      <c r="C21" s="714"/>
      <c r="D21" s="711"/>
      <c r="E21" s="711"/>
      <c r="F21" s="711">
        <f t="shared" si="0"/>
        <v>0</v>
      </c>
      <c r="G21" s="714"/>
      <c r="H21" s="711"/>
      <c r="I21" s="711"/>
      <c r="J21" s="711">
        <f t="shared" si="1"/>
        <v>0</v>
      </c>
      <c r="K21" s="714"/>
      <c r="L21" s="711"/>
      <c r="M21" s="711"/>
      <c r="N21" s="711">
        <f t="shared" si="2"/>
        <v>0</v>
      </c>
      <c r="O21" s="714"/>
      <c r="P21" s="711"/>
      <c r="Q21" s="711"/>
      <c r="R21" s="711">
        <f t="shared" si="3"/>
        <v>0</v>
      </c>
      <c r="S21" s="715"/>
      <c r="T21" s="711"/>
      <c r="U21" s="711"/>
      <c r="V21" s="711">
        <f t="shared" si="4"/>
        <v>0</v>
      </c>
      <c r="W21" s="716"/>
      <c r="X21" s="711"/>
      <c r="Y21" s="711"/>
      <c r="Z21" s="711">
        <f t="shared" si="5"/>
        <v>0</v>
      </c>
      <c r="AA21" s="716"/>
      <c r="AB21" s="711"/>
      <c r="AC21" s="711"/>
      <c r="AD21" s="711">
        <f t="shared" si="6"/>
        <v>0</v>
      </c>
      <c r="AE21" s="716"/>
      <c r="AF21" s="711"/>
      <c r="AG21" s="711"/>
      <c r="AH21" s="711">
        <f t="shared" si="7"/>
        <v>0</v>
      </c>
      <c r="AI21" s="714"/>
      <c r="AJ21" s="717">
        <f t="shared" ref="AJ21:AJ54" si="9">+H21+L21+P21+T21++X21+AB21+AF21</f>
        <v>0</v>
      </c>
      <c r="AK21" s="717">
        <f t="shared" ref="AK21:AK54" si="10">I21+M21+Q21+U21+Y21+AC21+AG21</f>
        <v>0</v>
      </c>
      <c r="AL21" s="711">
        <f t="shared" si="8"/>
        <v>0</v>
      </c>
      <c r="AM21" s="715"/>
      <c r="AN21" s="394"/>
      <c r="AO21" s="394"/>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c r="BS21" s="452"/>
      <c r="BT21" s="452"/>
      <c r="BU21" s="452"/>
      <c r="BV21" s="452"/>
      <c r="BW21" s="452"/>
      <c r="BX21" s="452"/>
      <c r="BY21" s="452"/>
      <c r="BZ21" s="452"/>
      <c r="CA21" s="452"/>
      <c r="CB21" s="452"/>
      <c r="CC21" s="452"/>
      <c r="CD21" s="452"/>
      <c r="CE21" s="452"/>
      <c r="CF21" s="452"/>
      <c r="CG21" s="452"/>
      <c r="CH21" s="452"/>
      <c r="CI21" s="452"/>
      <c r="CJ21" s="452"/>
      <c r="CK21" s="452"/>
      <c r="CL21" s="452"/>
      <c r="CM21" s="452"/>
      <c r="CN21" s="452"/>
      <c r="CO21" s="452"/>
      <c r="CP21" s="452"/>
      <c r="CQ21" s="452"/>
      <c r="CR21" s="452"/>
      <c r="CS21" s="452"/>
      <c r="CT21" s="452"/>
      <c r="CU21" s="452"/>
      <c r="CV21" s="452"/>
      <c r="CW21" s="452"/>
      <c r="CX21" s="452"/>
      <c r="CY21" s="452"/>
      <c r="CZ21" s="452"/>
      <c r="DA21" s="452"/>
      <c r="DB21" s="452"/>
      <c r="DC21" s="452"/>
      <c r="DD21" s="452"/>
      <c r="DE21" s="452"/>
      <c r="DF21" s="452"/>
      <c r="DG21" s="452"/>
      <c r="DH21" s="452"/>
      <c r="DI21" s="452"/>
      <c r="DJ21" s="452"/>
      <c r="DK21" s="452"/>
      <c r="DL21" s="452"/>
      <c r="DM21" s="452"/>
      <c r="DN21" s="452"/>
      <c r="DO21" s="452"/>
      <c r="DP21" s="452"/>
      <c r="DQ21" s="452"/>
      <c r="DR21" s="452"/>
      <c r="DS21" s="452"/>
      <c r="DT21" s="452"/>
      <c r="DU21" s="452"/>
      <c r="DV21" s="452"/>
      <c r="DW21" s="452"/>
      <c r="DX21" s="452"/>
      <c r="DY21" s="452"/>
      <c r="DZ21" s="452"/>
    </row>
    <row r="22" spans="1:130" ht="21.75" customHeight="1">
      <c r="A22" s="718"/>
      <c r="B22" s="719"/>
      <c r="C22" s="714"/>
      <c r="D22" s="711"/>
      <c r="E22" s="711"/>
      <c r="F22" s="711">
        <f>SUM(D23:E23)</f>
        <v>0</v>
      </c>
      <c r="G22" s="714"/>
      <c r="H22" s="711"/>
      <c r="I22" s="711"/>
      <c r="J22" s="711">
        <f>SUM(H23:I23)</f>
        <v>0</v>
      </c>
      <c r="K22" s="714"/>
      <c r="L22" s="711"/>
      <c r="M22" s="711"/>
      <c r="N22" s="711">
        <f>SUM(L23:M23)</f>
        <v>0</v>
      </c>
      <c r="O22" s="714"/>
      <c r="P22" s="711"/>
      <c r="Q22" s="711"/>
      <c r="R22" s="711">
        <f>SUM(P23:Q23)</f>
        <v>0</v>
      </c>
      <c r="S22" s="715"/>
      <c r="T22" s="711"/>
      <c r="U22" s="711"/>
      <c r="V22" s="711">
        <f>SUM(T23:U23)</f>
        <v>0</v>
      </c>
      <c r="W22" s="716"/>
      <c r="X22" s="711"/>
      <c r="Y22" s="711"/>
      <c r="Z22" s="711">
        <f>SUM(X23:Y23)</f>
        <v>0</v>
      </c>
      <c r="AA22" s="716"/>
      <c r="AB22" s="711"/>
      <c r="AC22" s="711"/>
      <c r="AD22" s="711">
        <f>SUM(AB23:AC23)</f>
        <v>0</v>
      </c>
      <c r="AE22" s="716"/>
      <c r="AF22" s="711"/>
      <c r="AG22" s="711"/>
      <c r="AH22" s="711">
        <f>SUM(AF23:AG23)</f>
        <v>0</v>
      </c>
      <c r="AI22" s="714"/>
      <c r="AJ22" s="717">
        <f>+H23+L23+P23+T23++X23+AB23+AF23</f>
        <v>0</v>
      </c>
      <c r="AK22" s="717">
        <f>I23+M23+Q23+U23+Y23+AC23+AG23</f>
        <v>0</v>
      </c>
      <c r="AL22" s="711">
        <f>SUM(AJ23:AK23)</f>
        <v>0</v>
      </c>
      <c r="AM22" s="715"/>
      <c r="AN22" s="394"/>
      <c r="AO22" s="394"/>
      <c r="AP22" s="452"/>
      <c r="AQ22" s="452"/>
      <c r="AR22" s="452"/>
      <c r="AS22" s="452"/>
      <c r="AT22" s="452"/>
      <c r="AU22" s="452"/>
      <c r="AV22" s="452"/>
      <c r="AW22" s="452"/>
      <c r="AX22" s="452"/>
      <c r="AY22" s="452"/>
      <c r="AZ22" s="452"/>
      <c r="BA22" s="452"/>
      <c r="BB22" s="452"/>
      <c r="BC22" s="452"/>
      <c r="BD22" s="452"/>
      <c r="BE22" s="452"/>
      <c r="BF22" s="452"/>
      <c r="BG22" s="452"/>
      <c r="BH22" s="452"/>
      <c r="BI22" s="452"/>
      <c r="BJ22" s="452"/>
      <c r="BK22" s="452"/>
      <c r="BL22" s="452"/>
      <c r="BM22" s="452"/>
      <c r="BN22" s="452"/>
      <c r="BO22" s="452"/>
      <c r="BP22" s="452"/>
      <c r="BQ22" s="452"/>
      <c r="BR22" s="452"/>
      <c r="BS22" s="452"/>
      <c r="BT22" s="452"/>
      <c r="BU22" s="452"/>
      <c r="BV22" s="452"/>
      <c r="BW22" s="452"/>
      <c r="BX22" s="452"/>
      <c r="BY22" s="452"/>
      <c r="BZ22" s="452"/>
      <c r="CA22" s="452"/>
      <c r="CB22" s="452"/>
      <c r="CC22" s="452"/>
      <c r="CD22" s="452"/>
      <c r="CE22" s="452"/>
      <c r="CF22" s="452"/>
      <c r="CG22" s="452"/>
      <c r="CH22" s="452"/>
      <c r="CI22" s="452"/>
      <c r="CJ22" s="452"/>
      <c r="CK22" s="452"/>
      <c r="CL22" s="452"/>
      <c r="CM22" s="452"/>
      <c r="CN22" s="452"/>
      <c r="CO22" s="452"/>
      <c r="CP22" s="452"/>
      <c r="CQ22" s="452"/>
      <c r="CR22" s="452"/>
      <c r="CS22" s="452"/>
      <c r="CT22" s="452"/>
      <c r="CU22" s="452"/>
      <c r="CV22" s="452"/>
      <c r="CW22" s="452"/>
      <c r="CX22" s="452"/>
      <c r="CY22" s="452"/>
      <c r="CZ22" s="452"/>
      <c r="DA22" s="452"/>
      <c r="DB22" s="452"/>
      <c r="DC22" s="452"/>
      <c r="DD22" s="452"/>
      <c r="DE22" s="452"/>
      <c r="DF22" s="452"/>
      <c r="DG22" s="452"/>
      <c r="DH22" s="452"/>
      <c r="DI22" s="452"/>
      <c r="DJ22" s="452"/>
      <c r="DK22" s="452"/>
      <c r="DL22" s="452"/>
      <c r="DM22" s="452"/>
      <c r="DN22" s="452"/>
      <c r="DO22" s="452"/>
      <c r="DP22" s="452"/>
      <c r="DQ22" s="452"/>
      <c r="DR22" s="452"/>
      <c r="DS22" s="452"/>
      <c r="DT22" s="452"/>
      <c r="DU22" s="452"/>
      <c r="DV22" s="452"/>
      <c r="DW22" s="452"/>
      <c r="DX22" s="452"/>
      <c r="DY22" s="452"/>
      <c r="DZ22" s="452"/>
    </row>
    <row r="23" spans="1:130" ht="21.75" customHeight="1">
      <c r="A23" s="718"/>
      <c r="B23" s="719"/>
      <c r="C23" s="714"/>
      <c r="D23" s="711"/>
      <c r="E23" s="711"/>
      <c r="F23" s="711">
        <f t="shared" ref="F23:F54" si="11">SUM(D23:E23)</f>
        <v>0</v>
      </c>
      <c r="G23" s="714"/>
      <c r="H23" s="711"/>
      <c r="I23" s="711"/>
      <c r="J23" s="711">
        <f t="shared" ref="J23:J54" si="12">SUM(H23:I23)</f>
        <v>0</v>
      </c>
      <c r="K23" s="714"/>
      <c r="L23" s="711"/>
      <c r="M23" s="711"/>
      <c r="N23" s="711">
        <f t="shared" ref="N23:N54" si="13">SUM(L23:M23)</f>
        <v>0</v>
      </c>
      <c r="O23" s="714"/>
      <c r="P23" s="711"/>
      <c r="Q23" s="711"/>
      <c r="R23" s="711">
        <f t="shared" ref="R23:R54" si="14">SUM(P23:Q23)</f>
        <v>0</v>
      </c>
      <c r="S23" s="715"/>
      <c r="T23" s="711"/>
      <c r="U23" s="711"/>
      <c r="V23" s="711">
        <f t="shared" ref="V23:V54" si="15">SUM(T23:U23)</f>
        <v>0</v>
      </c>
      <c r="W23" s="716"/>
      <c r="X23" s="711"/>
      <c r="Y23" s="711"/>
      <c r="Z23" s="711">
        <f t="shared" ref="Z23:Z54" si="16">SUM(X23:Y23)</f>
        <v>0</v>
      </c>
      <c r="AA23" s="716"/>
      <c r="AB23" s="711"/>
      <c r="AC23" s="711"/>
      <c r="AD23" s="711">
        <f t="shared" ref="AD23:AD54" si="17">SUM(AB23:AC23)</f>
        <v>0</v>
      </c>
      <c r="AE23" s="716"/>
      <c r="AF23" s="711"/>
      <c r="AG23" s="711"/>
      <c r="AH23" s="711">
        <f t="shared" si="7"/>
        <v>0</v>
      </c>
      <c r="AI23" s="714"/>
      <c r="AJ23" s="717">
        <f t="shared" si="9"/>
        <v>0</v>
      </c>
      <c r="AK23" s="717">
        <f t="shared" si="10"/>
        <v>0</v>
      </c>
      <c r="AL23" s="711">
        <f t="shared" si="8"/>
        <v>0</v>
      </c>
      <c r="AM23" s="715"/>
      <c r="AN23" s="394"/>
      <c r="AO23" s="394"/>
      <c r="AP23" s="452"/>
      <c r="AQ23" s="452"/>
      <c r="AR23" s="452"/>
      <c r="AS23" s="452"/>
      <c r="AT23" s="452"/>
      <c r="AU23" s="452"/>
      <c r="AV23" s="452"/>
      <c r="AW23" s="452"/>
      <c r="AX23" s="452"/>
      <c r="AY23" s="452"/>
      <c r="AZ23" s="452"/>
      <c r="BA23" s="452"/>
      <c r="BB23" s="452"/>
      <c r="BC23" s="452"/>
      <c r="BD23" s="452"/>
      <c r="BE23" s="452"/>
      <c r="BF23" s="452"/>
      <c r="BG23" s="452"/>
      <c r="BH23" s="452"/>
      <c r="BI23" s="452"/>
      <c r="BJ23" s="452"/>
      <c r="BK23" s="452"/>
      <c r="BL23" s="452"/>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2"/>
      <c r="CY23" s="452"/>
      <c r="CZ23" s="452"/>
      <c r="DA23" s="452"/>
      <c r="DB23" s="452"/>
      <c r="DC23" s="452"/>
      <c r="DD23" s="452"/>
      <c r="DE23" s="452"/>
      <c r="DF23" s="452"/>
      <c r="DG23" s="452"/>
      <c r="DH23" s="452"/>
      <c r="DI23" s="452"/>
      <c r="DJ23" s="452"/>
      <c r="DK23" s="452"/>
      <c r="DL23" s="452"/>
      <c r="DM23" s="452"/>
      <c r="DN23" s="452"/>
      <c r="DO23" s="452"/>
      <c r="DP23" s="452"/>
      <c r="DQ23" s="452"/>
      <c r="DR23" s="452"/>
      <c r="DS23" s="452"/>
      <c r="DT23" s="452"/>
      <c r="DU23" s="452"/>
      <c r="DV23" s="452"/>
      <c r="DW23" s="452"/>
      <c r="DX23" s="452"/>
      <c r="DY23" s="452"/>
      <c r="DZ23" s="452"/>
    </row>
    <row r="24" spans="1:130" ht="21.75" customHeight="1">
      <c r="A24" s="718"/>
      <c r="B24" s="719"/>
      <c r="C24" s="714"/>
      <c r="D24" s="711"/>
      <c r="E24" s="711"/>
      <c r="F24" s="711">
        <f t="shared" si="11"/>
        <v>0</v>
      </c>
      <c r="G24" s="714"/>
      <c r="H24" s="711"/>
      <c r="I24" s="711"/>
      <c r="J24" s="711">
        <f t="shared" si="12"/>
        <v>0</v>
      </c>
      <c r="K24" s="714"/>
      <c r="L24" s="711"/>
      <c r="M24" s="711"/>
      <c r="N24" s="711">
        <f t="shared" si="13"/>
        <v>0</v>
      </c>
      <c r="O24" s="714"/>
      <c r="P24" s="711"/>
      <c r="Q24" s="711"/>
      <c r="R24" s="711">
        <f t="shared" si="14"/>
        <v>0</v>
      </c>
      <c r="S24" s="715"/>
      <c r="T24" s="711"/>
      <c r="U24" s="711"/>
      <c r="V24" s="711">
        <f t="shared" si="15"/>
        <v>0</v>
      </c>
      <c r="W24" s="716"/>
      <c r="X24" s="711"/>
      <c r="Y24" s="711"/>
      <c r="Z24" s="711">
        <f t="shared" si="16"/>
        <v>0</v>
      </c>
      <c r="AA24" s="716"/>
      <c r="AB24" s="711"/>
      <c r="AC24" s="711"/>
      <c r="AD24" s="711">
        <f t="shared" si="17"/>
        <v>0</v>
      </c>
      <c r="AE24" s="716"/>
      <c r="AF24" s="711"/>
      <c r="AG24" s="711"/>
      <c r="AH24" s="711">
        <f t="shared" si="7"/>
        <v>0</v>
      </c>
      <c r="AI24" s="714"/>
      <c r="AJ24" s="717">
        <f t="shared" si="9"/>
        <v>0</v>
      </c>
      <c r="AK24" s="717">
        <f t="shared" si="10"/>
        <v>0</v>
      </c>
      <c r="AL24" s="711">
        <f t="shared" si="8"/>
        <v>0</v>
      </c>
      <c r="AM24" s="715"/>
      <c r="AN24" s="394"/>
      <c r="AO24" s="394"/>
      <c r="AP24" s="452"/>
      <c r="AQ24" s="452"/>
      <c r="AR24" s="452"/>
      <c r="AS24" s="452"/>
      <c r="AT24" s="452"/>
      <c r="AU24" s="452"/>
      <c r="AV24" s="452"/>
      <c r="AW24" s="452"/>
      <c r="AX24" s="452"/>
      <c r="AY24" s="452"/>
      <c r="AZ24" s="452"/>
      <c r="BA24" s="452"/>
      <c r="BB24" s="452"/>
      <c r="BC24" s="452"/>
      <c r="BD24" s="452"/>
      <c r="BE24" s="452"/>
      <c r="BF24" s="452"/>
      <c r="BG24" s="452"/>
      <c r="BH24" s="452"/>
      <c r="BI24" s="452"/>
      <c r="BJ24" s="452"/>
      <c r="BK24" s="452"/>
      <c r="BL24" s="452"/>
      <c r="BM24" s="452"/>
      <c r="BN24" s="452"/>
      <c r="BO24" s="452"/>
      <c r="BP24" s="452"/>
      <c r="BQ24" s="452"/>
      <c r="BR24" s="452"/>
      <c r="BS24" s="452"/>
      <c r="BT24" s="452"/>
      <c r="BU24" s="452"/>
      <c r="BV24" s="452"/>
      <c r="BW24" s="452"/>
      <c r="BX24" s="452"/>
      <c r="BY24" s="452"/>
      <c r="BZ24" s="452"/>
      <c r="CA24" s="452"/>
      <c r="CB24" s="452"/>
      <c r="CC24" s="452"/>
      <c r="CD24" s="452"/>
      <c r="CE24" s="452"/>
      <c r="CF24" s="452"/>
      <c r="CG24" s="452"/>
      <c r="CH24" s="452"/>
      <c r="CI24" s="452"/>
      <c r="CJ24" s="452"/>
      <c r="CK24" s="452"/>
      <c r="CL24" s="452"/>
      <c r="CM24" s="452"/>
      <c r="CN24" s="452"/>
      <c r="CO24" s="452"/>
      <c r="CP24" s="452"/>
      <c r="CQ24" s="452"/>
      <c r="CR24" s="452"/>
      <c r="CS24" s="452"/>
      <c r="CT24" s="452"/>
      <c r="CU24" s="452"/>
      <c r="CV24" s="452"/>
      <c r="CW24" s="452"/>
      <c r="CX24" s="452"/>
      <c r="CY24" s="452"/>
      <c r="CZ24" s="452"/>
      <c r="DA24" s="452"/>
      <c r="DB24" s="452"/>
      <c r="DC24" s="452"/>
      <c r="DD24" s="452"/>
      <c r="DE24" s="452"/>
      <c r="DF24" s="452"/>
      <c r="DG24" s="452"/>
      <c r="DH24" s="452"/>
      <c r="DI24" s="452"/>
      <c r="DJ24" s="452"/>
      <c r="DK24" s="452"/>
      <c r="DL24" s="452"/>
      <c r="DM24" s="452"/>
      <c r="DN24" s="452"/>
      <c r="DO24" s="452"/>
      <c r="DP24" s="452"/>
      <c r="DQ24" s="452"/>
      <c r="DR24" s="452"/>
      <c r="DS24" s="452"/>
      <c r="DT24" s="452"/>
      <c r="DU24" s="452"/>
      <c r="DV24" s="452"/>
      <c r="DW24" s="452"/>
      <c r="DX24" s="452"/>
      <c r="DY24" s="452"/>
      <c r="DZ24" s="452"/>
    </row>
    <row r="25" spans="1:130" ht="21.75" customHeight="1">
      <c r="A25" s="718"/>
      <c r="B25" s="719"/>
      <c r="C25" s="714"/>
      <c r="D25" s="711"/>
      <c r="E25" s="711"/>
      <c r="F25" s="711">
        <f t="shared" si="11"/>
        <v>0</v>
      </c>
      <c r="G25" s="714"/>
      <c r="H25" s="711"/>
      <c r="I25" s="711"/>
      <c r="J25" s="711">
        <f t="shared" si="12"/>
        <v>0</v>
      </c>
      <c r="K25" s="714"/>
      <c r="L25" s="711"/>
      <c r="M25" s="711"/>
      <c r="N25" s="711">
        <f t="shared" si="13"/>
        <v>0</v>
      </c>
      <c r="O25" s="714"/>
      <c r="P25" s="711"/>
      <c r="Q25" s="711"/>
      <c r="R25" s="711">
        <f t="shared" si="14"/>
        <v>0</v>
      </c>
      <c r="S25" s="715"/>
      <c r="T25" s="711"/>
      <c r="U25" s="711"/>
      <c r="V25" s="711">
        <f t="shared" si="15"/>
        <v>0</v>
      </c>
      <c r="W25" s="716"/>
      <c r="X25" s="711"/>
      <c r="Y25" s="711"/>
      <c r="Z25" s="711">
        <f t="shared" si="16"/>
        <v>0</v>
      </c>
      <c r="AA25" s="716"/>
      <c r="AB25" s="711"/>
      <c r="AC25" s="711"/>
      <c r="AD25" s="711">
        <f t="shared" si="17"/>
        <v>0</v>
      </c>
      <c r="AE25" s="716"/>
      <c r="AF25" s="711"/>
      <c r="AG25" s="711"/>
      <c r="AH25" s="711">
        <f t="shared" si="7"/>
        <v>0</v>
      </c>
      <c r="AI25" s="714"/>
      <c r="AJ25" s="717">
        <f t="shared" si="9"/>
        <v>0</v>
      </c>
      <c r="AK25" s="717">
        <f t="shared" si="10"/>
        <v>0</v>
      </c>
      <c r="AL25" s="711">
        <f t="shared" si="8"/>
        <v>0</v>
      </c>
      <c r="AM25" s="715"/>
      <c r="AN25" s="394"/>
      <c r="AO25" s="394"/>
      <c r="AP25" s="452"/>
      <c r="AQ25" s="452"/>
      <c r="AR25" s="452"/>
      <c r="AS25" s="452"/>
      <c r="AT25" s="452"/>
      <c r="AU25" s="452"/>
      <c r="AV25" s="452"/>
      <c r="AW25" s="452"/>
      <c r="AX25" s="452"/>
      <c r="AY25" s="452"/>
      <c r="AZ25" s="452"/>
      <c r="BA25" s="452"/>
      <c r="BB25" s="452"/>
      <c r="BC25" s="452"/>
      <c r="BD25" s="452"/>
      <c r="BE25" s="452"/>
      <c r="BF25" s="452"/>
      <c r="BG25" s="452"/>
      <c r="BH25" s="452"/>
      <c r="BI25" s="452"/>
      <c r="BJ25" s="452"/>
      <c r="BK25" s="452"/>
      <c r="BL25" s="452"/>
      <c r="BM25" s="452"/>
      <c r="BN25" s="452"/>
      <c r="BO25" s="452"/>
      <c r="BP25" s="452"/>
      <c r="BQ25" s="452"/>
      <c r="BR25" s="452"/>
      <c r="BS25" s="452"/>
      <c r="BT25" s="452"/>
      <c r="BU25" s="452"/>
      <c r="BV25" s="452"/>
      <c r="BW25" s="452"/>
      <c r="BX25" s="452"/>
      <c r="BY25" s="452"/>
      <c r="BZ25" s="452"/>
      <c r="CA25" s="452"/>
      <c r="CB25" s="452"/>
      <c r="CC25" s="452"/>
      <c r="CD25" s="452"/>
      <c r="CE25" s="452"/>
      <c r="CF25" s="452"/>
      <c r="CG25" s="452"/>
      <c r="CH25" s="452"/>
      <c r="CI25" s="452"/>
      <c r="CJ25" s="452"/>
      <c r="CK25" s="452"/>
      <c r="CL25" s="452"/>
      <c r="CM25" s="452"/>
      <c r="CN25" s="452"/>
      <c r="CO25" s="452"/>
      <c r="CP25" s="452"/>
      <c r="CQ25" s="452"/>
      <c r="CR25" s="452"/>
      <c r="CS25" s="452"/>
      <c r="CT25" s="452"/>
      <c r="CU25" s="452"/>
      <c r="CV25" s="452"/>
      <c r="CW25" s="452"/>
      <c r="CX25" s="452"/>
      <c r="CY25" s="452"/>
      <c r="CZ25" s="452"/>
      <c r="DA25" s="452"/>
      <c r="DB25" s="452"/>
      <c r="DC25" s="452"/>
      <c r="DD25" s="452"/>
      <c r="DE25" s="452"/>
      <c r="DF25" s="452"/>
      <c r="DG25" s="452"/>
      <c r="DH25" s="452"/>
      <c r="DI25" s="452"/>
      <c r="DJ25" s="452"/>
      <c r="DK25" s="452"/>
      <c r="DL25" s="452"/>
      <c r="DM25" s="452"/>
      <c r="DN25" s="452"/>
      <c r="DO25" s="452"/>
      <c r="DP25" s="452"/>
      <c r="DQ25" s="452"/>
      <c r="DR25" s="452"/>
      <c r="DS25" s="452"/>
      <c r="DT25" s="452"/>
      <c r="DU25" s="452"/>
      <c r="DV25" s="452"/>
      <c r="DW25" s="452"/>
      <c r="DX25" s="452"/>
      <c r="DY25" s="452"/>
      <c r="DZ25" s="452"/>
    </row>
    <row r="26" spans="1:130" ht="21.75" customHeight="1">
      <c r="A26" s="718"/>
      <c r="B26" s="719"/>
      <c r="C26" s="714"/>
      <c r="D26" s="711"/>
      <c r="E26" s="711"/>
      <c r="F26" s="711">
        <f t="shared" si="11"/>
        <v>0</v>
      </c>
      <c r="G26" s="714"/>
      <c r="H26" s="711"/>
      <c r="I26" s="711"/>
      <c r="J26" s="711">
        <f t="shared" si="12"/>
        <v>0</v>
      </c>
      <c r="K26" s="714"/>
      <c r="L26" s="711"/>
      <c r="M26" s="711"/>
      <c r="N26" s="711">
        <f t="shared" si="13"/>
        <v>0</v>
      </c>
      <c r="O26" s="714"/>
      <c r="P26" s="711"/>
      <c r="Q26" s="711"/>
      <c r="R26" s="711">
        <f t="shared" si="14"/>
        <v>0</v>
      </c>
      <c r="S26" s="715"/>
      <c r="T26" s="711"/>
      <c r="U26" s="711"/>
      <c r="V26" s="711">
        <f t="shared" si="15"/>
        <v>0</v>
      </c>
      <c r="W26" s="716"/>
      <c r="X26" s="711"/>
      <c r="Y26" s="711"/>
      <c r="Z26" s="711">
        <f t="shared" si="16"/>
        <v>0</v>
      </c>
      <c r="AA26" s="716"/>
      <c r="AB26" s="711"/>
      <c r="AC26" s="711"/>
      <c r="AD26" s="711">
        <f t="shared" si="17"/>
        <v>0</v>
      </c>
      <c r="AE26" s="716"/>
      <c r="AF26" s="711"/>
      <c r="AG26" s="711"/>
      <c r="AH26" s="711">
        <f t="shared" si="7"/>
        <v>0</v>
      </c>
      <c r="AI26" s="714"/>
      <c r="AJ26" s="717">
        <f t="shared" si="9"/>
        <v>0</v>
      </c>
      <c r="AK26" s="717">
        <f t="shared" si="10"/>
        <v>0</v>
      </c>
      <c r="AL26" s="711">
        <f t="shared" si="8"/>
        <v>0</v>
      </c>
      <c r="AM26" s="715"/>
      <c r="AN26" s="394"/>
      <c r="AO26" s="394"/>
      <c r="AP26" s="452"/>
      <c r="AQ26" s="452"/>
      <c r="AR26" s="452"/>
      <c r="AS26" s="452"/>
      <c r="AT26" s="452"/>
      <c r="AU26" s="452"/>
      <c r="AV26" s="452"/>
      <c r="AW26" s="452"/>
      <c r="AX26" s="452"/>
      <c r="AY26" s="452"/>
      <c r="AZ26" s="452"/>
      <c r="BA26" s="452"/>
      <c r="BB26" s="452"/>
      <c r="BC26" s="452"/>
      <c r="BD26" s="452"/>
      <c r="BE26" s="452"/>
      <c r="BF26" s="452"/>
      <c r="BG26" s="452"/>
      <c r="BH26" s="452"/>
      <c r="BI26" s="452"/>
      <c r="BJ26" s="452"/>
      <c r="BK26" s="452"/>
      <c r="BL26" s="452"/>
      <c r="BM26" s="452"/>
      <c r="BN26" s="452"/>
      <c r="BO26" s="452"/>
      <c r="BP26" s="452"/>
      <c r="BQ26" s="452"/>
      <c r="BR26" s="452"/>
      <c r="BS26" s="452"/>
      <c r="BT26" s="452"/>
      <c r="BU26" s="452"/>
      <c r="BV26" s="452"/>
      <c r="BW26" s="452"/>
      <c r="BX26" s="452"/>
      <c r="BY26" s="452"/>
      <c r="BZ26" s="452"/>
      <c r="CA26" s="452"/>
      <c r="CB26" s="452"/>
      <c r="CC26" s="452"/>
      <c r="CD26" s="452"/>
      <c r="CE26" s="452"/>
      <c r="CF26" s="452"/>
      <c r="CG26" s="452"/>
      <c r="CH26" s="452"/>
      <c r="CI26" s="452"/>
      <c r="CJ26" s="452"/>
      <c r="CK26" s="452"/>
      <c r="CL26" s="452"/>
      <c r="CM26" s="452"/>
      <c r="CN26" s="452"/>
      <c r="CO26" s="452"/>
      <c r="CP26" s="452"/>
      <c r="CQ26" s="452"/>
      <c r="CR26" s="452"/>
      <c r="CS26" s="452"/>
      <c r="CT26" s="452"/>
      <c r="CU26" s="452"/>
      <c r="CV26" s="452"/>
      <c r="CW26" s="452"/>
      <c r="CX26" s="452"/>
      <c r="CY26" s="452"/>
      <c r="CZ26" s="452"/>
      <c r="DA26" s="452"/>
      <c r="DB26" s="452"/>
      <c r="DC26" s="452"/>
      <c r="DD26" s="452"/>
      <c r="DE26" s="452"/>
      <c r="DF26" s="452"/>
      <c r="DG26" s="452"/>
      <c r="DH26" s="452"/>
      <c r="DI26" s="452"/>
      <c r="DJ26" s="452"/>
      <c r="DK26" s="452"/>
      <c r="DL26" s="452"/>
      <c r="DM26" s="452"/>
      <c r="DN26" s="452"/>
      <c r="DO26" s="452"/>
      <c r="DP26" s="452"/>
      <c r="DQ26" s="452"/>
      <c r="DR26" s="452"/>
      <c r="DS26" s="452"/>
      <c r="DT26" s="452"/>
      <c r="DU26" s="452"/>
      <c r="DV26" s="452"/>
      <c r="DW26" s="452"/>
      <c r="DX26" s="452"/>
      <c r="DY26" s="452"/>
      <c r="DZ26" s="452"/>
    </row>
    <row r="27" spans="1:130" ht="21.75" customHeight="1">
      <c r="A27" s="718"/>
      <c r="B27" s="719"/>
      <c r="C27" s="714"/>
      <c r="D27" s="711"/>
      <c r="E27" s="711"/>
      <c r="F27" s="711">
        <f t="shared" si="11"/>
        <v>0</v>
      </c>
      <c r="G27" s="714"/>
      <c r="H27" s="711"/>
      <c r="I27" s="711"/>
      <c r="J27" s="711">
        <f t="shared" si="12"/>
        <v>0</v>
      </c>
      <c r="K27" s="714"/>
      <c r="L27" s="711"/>
      <c r="M27" s="711"/>
      <c r="N27" s="711">
        <f t="shared" si="13"/>
        <v>0</v>
      </c>
      <c r="O27" s="714"/>
      <c r="P27" s="711"/>
      <c r="Q27" s="711"/>
      <c r="R27" s="711">
        <f t="shared" si="14"/>
        <v>0</v>
      </c>
      <c r="S27" s="715"/>
      <c r="T27" s="711"/>
      <c r="U27" s="711"/>
      <c r="V27" s="711">
        <f t="shared" si="15"/>
        <v>0</v>
      </c>
      <c r="W27" s="716"/>
      <c r="X27" s="711"/>
      <c r="Y27" s="711"/>
      <c r="Z27" s="711">
        <f t="shared" si="16"/>
        <v>0</v>
      </c>
      <c r="AA27" s="716"/>
      <c r="AB27" s="711"/>
      <c r="AC27" s="711"/>
      <c r="AD27" s="711">
        <f t="shared" si="17"/>
        <v>0</v>
      </c>
      <c r="AE27" s="716"/>
      <c r="AF27" s="711"/>
      <c r="AG27" s="711"/>
      <c r="AH27" s="711">
        <f t="shared" si="7"/>
        <v>0</v>
      </c>
      <c r="AI27" s="714"/>
      <c r="AJ27" s="717">
        <f t="shared" si="9"/>
        <v>0</v>
      </c>
      <c r="AK27" s="717">
        <f t="shared" si="10"/>
        <v>0</v>
      </c>
      <c r="AL27" s="711">
        <f t="shared" si="8"/>
        <v>0</v>
      </c>
      <c r="AM27" s="715"/>
      <c r="AN27" s="394"/>
      <c r="AO27" s="394"/>
      <c r="AP27" s="452"/>
      <c r="AQ27" s="452"/>
      <c r="AR27" s="452"/>
      <c r="AS27" s="452"/>
      <c r="AT27" s="452"/>
      <c r="AU27" s="452"/>
      <c r="AV27" s="452"/>
      <c r="AW27" s="452"/>
      <c r="AX27" s="452"/>
      <c r="AY27" s="452"/>
      <c r="AZ27" s="452"/>
      <c r="BA27" s="452"/>
      <c r="BB27" s="452"/>
      <c r="BC27" s="452"/>
      <c r="BD27" s="452"/>
      <c r="BE27" s="452"/>
      <c r="BF27" s="452"/>
      <c r="BG27" s="452"/>
      <c r="BH27" s="452"/>
      <c r="BI27" s="452"/>
      <c r="BJ27" s="452"/>
      <c r="BK27" s="452"/>
      <c r="BL27" s="452"/>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2"/>
      <c r="CY27" s="452"/>
      <c r="CZ27" s="452"/>
      <c r="DA27" s="452"/>
      <c r="DB27" s="452"/>
      <c r="DC27" s="452"/>
      <c r="DD27" s="452"/>
      <c r="DE27" s="452"/>
      <c r="DF27" s="452"/>
      <c r="DG27" s="452"/>
      <c r="DH27" s="452"/>
      <c r="DI27" s="452"/>
      <c r="DJ27" s="452"/>
      <c r="DK27" s="452"/>
      <c r="DL27" s="452"/>
      <c r="DM27" s="452"/>
      <c r="DN27" s="452"/>
      <c r="DO27" s="452"/>
      <c r="DP27" s="452"/>
      <c r="DQ27" s="452"/>
      <c r="DR27" s="452"/>
      <c r="DS27" s="452"/>
      <c r="DT27" s="452"/>
      <c r="DU27" s="452"/>
      <c r="DV27" s="452"/>
      <c r="DW27" s="452"/>
      <c r="DX27" s="452"/>
      <c r="DY27" s="452"/>
      <c r="DZ27" s="452"/>
    </row>
    <row r="28" spans="1:130" ht="21.75" customHeight="1">
      <c r="A28" s="718"/>
      <c r="B28" s="719"/>
      <c r="C28" s="714"/>
      <c r="D28" s="711"/>
      <c r="E28" s="711"/>
      <c r="F28" s="711">
        <f t="shared" si="11"/>
        <v>0</v>
      </c>
      <c r="G28" s="714"/>
      <c r="H28" s="711"/>
      <c r="I28" s="711"/>
      <c r="J28" s="711">
        <f t="shared" si="12"/>
        <v>0</v>
      </c>
      <c r="K28" s="714"/>
      <c r="L28" s="711"/>
      <c r="M28" s="711"/>
      <c r="N28" s="711">
        <f t="shared" si="13"/>
        <v>0</v>
      </c>
      <c r="O28" s="714"/>
      <c r="P28" s="711"/>
      <c r="Q28" s="711"/>
      <c r="R28" s="711">
        <f t="shared" si="14"/>
        <v>0</v>
      </c>
      <c r="S28" s="715"/>
      <c r="T28" s="711"/>
      <c r="U28" s="711"/>
      <c r="V28" s="711">
        <f t="shared" si="15"/>
        <v>0</v>
      </c>
      <c r="W28" s="716"/>
      <c r="X28" s="711"/>
      <c r="Y28" s="711"/>
      <c r="Z28" s="711">
        <f t="shared" si="16"/>
        <v>0</v>
      </c>
      <c r="AA28" s="716"/>
      <c r="AB28" s="711"/>
      <c r="AC28" s="711"/>
      <c r="AD28" s="711">
        <f t="shared" si="17"/>
        <v>0</v>
      </c>
      <c r="AE28" s="716"/>
      <c r="AF28" s="711"/>
      <c r="AG28" s="711"/>
      <c r="AH28" s="711">
        <f t="shared" si="7"/>
        <v>0</v>
      </c>
      <c r="AI28" s="714"/>
      <c r="AJ28" s="717">
        <f t="shared" si="9"/>
        <v>0</v>
      </c>
      <c r="AK28" s="717">
        <f t="shared" si="10"/>
        <v>0</v>
      </c>
      <c r="AL28" s="711">
        <f t="shared" si="8"/>
        <v>0</v>
      </c>
      <c r="AM28" s="715"/>
      <c r="AN28" s="394"/>
      <c r="AO28" s="394"/>
      <c r="AP28" s="452"/>
      <c r="AQ28" s="452"/>
      <c r="AR28" s="452"/>
      <c r="AS28" s="452"/>
      <c r="AT28" s="452"/>
      <c r="AU28" s="452"/>
      <c r="AV28" s="452"/>
      <c r="AW28" s="452"/>
      <c r="AX28" s="452"/>
      <c r="AY28" s="452"/>
      <c r="AZ28" s="452"/>
      <c r="BA28" s="452"/>
      <c r="BB28" s="452"/>
      <c r="BC28" s="452"/>
      <c r="BD28" s="452"/>
      <c r="BE28" s="452"/>
      <c r="BF28" s="452"/>
      <c r="BG28" s="452"/>
      <c r="BH28" s="452"/>
      <c r="BI28" s="452"/>
      <c r="BJ28" s="452"/>
      <c r="BK28" s="452"/>
      <c r="BL28" s="452"/>
      <c r="BM28" s="452"/>
      <c r="BN28" s="452"/>
      <c r="BO28" s="452"/>
      <c r="BP28" s="452"/>
      <c r="BQ28" s="452"/>
      <c r="BR28" s="452"/>
      <c r="BS28" s="452"/>
      <c r="BT28" s="452"/>
      <c r="BU28" s="452"/>
      <c r="BV28" s="452"/>
      <c r="BW28" s="452"/>
      <c r="BX28" s="452"/>
      <c r="BY28" s="452"/>
      <c r="BZ28" s="452"/>
      <c r="CA28" s="452"/>
      <c r="CB28" s="452"/>
      <c r="CC28" s="452"/>
      <c r="CD28" s="452"/>
      <c r="CE28" s="452"/>
      <c r="CF28" s="452"/>
      <c r="CG28" s="452"/>
      <c r="CH28" s="452"/>
      <c r="CI28" s="452"/>
      <c r="CJ28" s="452"/>
      <c r="CK28" s="452"/>
      <c r="CL28" s="452"/>
      <c r="CM28" s="452"/>
      <c r="CN28" s="452"/>
      <c r="CO28" s="452"/>
      <c r="CP28" s="452"/>
      <c r="CQ28" s="452"/>
      <c r="CR28" s="452"/>
      <c r="CS28" s="452"/>
      <c r="CT28" s="452"/>
      <c r="CU28" s="452"/>
      <c r="CV28" s="452"/>
      <c r="CW28" s="452"/>
      <c r="CX28" s="452"/>
      <c r="CY28" s="452"/>
      <c r="CZ28" s="452"/>
      <c r="DA28" s="452"/>
      <c r="DB28" s="452"/>
      <c r="DC28" s="452"/>
      <c r="DD28" s="452"/>
      <c r="DE28" s="452"/>
      <c r="DF28" s="452"/>
      <c r="DG28" s="452"/>
      <c r="DH28" s="452"/>
      <c r="DI28" s="452"/>
      <c r="DJ28" s="452"/>
      <c r="DK28" s="452"/>
      <c r="DL28" s="452"/>
      <c r="DM28" s="452"/>
      <c r="DN28" s="452"/>
      <c r="DO28" s="452"/>
      <c r="DP28" s="452"/>
      <c r="DQ28" s="452"/>
      <c r="DR28" s="452"/>
      <c r="DS28" s="452"/>
      <c r="DT28" s="452"/>
      <c r="DU28" s="452"/>
      <c r="DV28" s="452"/>
      <c r="DW28" s="452"/>
      <c r="DX28" s="452"/>
      <c r="DY28" s="452"/>
      <c r="DZ28" s="452"/>
    </row>
    <row r="29" spans="1:130" ht="21.75" customHeight="1">
      <c r="A29" s="718"/>
      <c r="B29" s="719"/>
      <c r="C29" s="714"/>
      <c r="D29" s="711"/>
      <c r="E29" s="711"/>
      <c r="F29" s="711">
        <f t="shared" si="11"/>
        <v>0</v>
      </c>
      <c r="G29" s="714"/>
      <c r="H29" s="711"/>
      <c r="I29" s="711"/>
      <c r="J29" s="711">
        <f t="shared" si="12"/>
        <v>0</v>
      </c>
      <c r="K29" s="714"/>
      <c r="L29" s="711"/>
      <c r="M29" s="711"/>
      <c r="N29" s="711">
        <f t="shared" si="13"/>
        <v>0</v>
      </c>
      <c r="O29" s="714"/>
      <c r="P29" s="711"/>
      <c r="Q29" s="711"/>
      <c r="R29" s="711">
        <f t="shared" si="14"/>
        <v>0</v>
      </c>
      <c r="S29" s="715"/>
      <c r="T29" s="711"/>
      <c r="U29" s="711"/>
      <c r="V29" s="711">
        <f t="shared" si="15"/>
        <v>0</v>
      </c>
      <c r="W29" s="716"/>
      <c r="X29" s="711"/>
      <c r="Y29" s="711"/>
      <c r="Z29" s="711">
        <f t="shared" si="16"/>
        <v>0</v>
      </c>
      <c r="AA29" s="716"/>
      <c r="AB29" s="711"/>
      <c r="AC29" s="711"/>
      <c r="AD29" s="711">
        <f t="shared" si="17"/>
        <v>0</v>
      </c>
      <c r="AE29" s="716"/>
      <c r="AF29" s="711"/>
      <c r="AG29" s="711"/>
      <c r="AH29" s="711">
        <f t="shared" si="7"/>
        <v>0</v>
      </c>
      <c r="AI29" s="714"/>
      <c r="AJ29" s="717">
        <f t="shared" si="9"/>
        <v>0</v>
      </c>
      <c r="AK29" s="717">
        <f t="shared" si="10"/>
        <v>0</v>
      </c>
      <c r="AL29" s="711">
        <f t="shared" si="8"/>
        <v>0</v>
      </c>
      <c r="AM29" s="715"/>
      <c r="AN29" s="394"/>
      <c r="AO29" s="394"/>
      <c r="AP29" s="452"/>
      <c r="AQ29" s="452"/>
      <c r="AR29" s="452"/>
      <c r="AS29" s="452"/>
      <c r="AT29" s="452"/>
      <c r="AU29" s="452"/>
      <c r="AV29" s="452"/>
      <c r="AW29" s="452"/>
      <c r="AX29" s="452"/>
      <c r="AY29" s="452"/>
      <c r="AZ29" s="452"/>
      <c r="BA29" s="452"/>
      <c r="BB29" s="452"/>
      <c r="BC29" s="452"/>
      <c r="BD29" s="452"/>
      <c r="BE29" s="452"/>
      <c r="BF29" s="452"/>
      <c r="BG29" s="452"/>
      <c r="BH29" s="452"/>
      <c r="BI29" s="452"/>
      <c r="BJ29" s="452"/>
      <c r="BK29" s="452"/>
      <c r="BL29" s="452"/>
      <c r="BM29" s="452"/>
      <c r="BN29" s="452"/>
      <c r="BO29" s="452"/>
      <c r="BP29" s="452"/>
      <c r="BQ29" s="452"/>
      <c r="BR29" s="452"/>
      <c r="BS29" s="452"/>
      <c r="BT29" s="452"/>
      <c r="BU29" s="452"/>
      <c r="BV29" s="452"/>
      <c r="BW29" s="452"/>
      <c r="BX29" s="452"/>
      <c r="BY29" s="452"/>
      <c r="BZ29" s="452"/>
      <c r="CA29" s="452"/>
      <c r="CB29" s="452"/>
      <c r="CC29" s="452"/>
      <c r="CD29" s="452"/>
      <c r="CE29" s="452"/>
      <c r="CF29" s="452"/>
      <c r="CG29" s="452"/>
      <c r="CH29" s="452"/>
      <c r="CI29" s="452"/>
      <c r="CJ29" s="452"/>
      <c r="CK29" s="452"/>
      <c r="CL29" s="452"/>
      <c r="CM29" s="452"/>
      <c r="CN29" s="452"/>
      <c r="CO29" s="452"/>
      <c r="CP29" s="452"/>
      <c r="CQ29" s="452"/>
      <c r="CR29" s="452"/>
      <c r="CS29" s="452"/>
      <c r="CT29" s="452"/>
      <c r="CU29" s="452"/>
      <c r="CV29" s="452"/>
      <c r="CW29" s="452"/>
      <c r="CX29" s="452"/>
      <c r="CY29" s="452"/>
      <c r="CZ29" s="452"/>
      <c r="DA29" s="452"/>
      <c r="DB29" s="452"/>
      <c r="DC29" s="452"/>
      <c r="DD29" s="452"/>
      <c r="DE29" s="452"/>
      <c r="DF29" s="452"/>
      <c r="DG29" s="452"/>
      <c r="DH29" s="452"/>
      <c r="DI29" s="452"/>
      <c r="DJ29" s="452"/>
      <c r="DK29" s="452"/>
      <c r="DL29" s="452"/>
      <c r="DM29" s="452"/>
      <c r="DN29" s="452"/>
      <c r="DO29" s="452"/>
      <c r="DP29" s="452"/>
      <c r="DQ29" s="452"/>
      <c r="DR29" s="452"/>
      <c r="DS29" s="452"/>
      <c r="DT29" s="452"/>
      <c r="DU29" s="452"/>
      <c r="DV29" s="452"/>
      <c r="DW29" s="452"/>
      <c r="DX29" s="452"/>
      <c r="DY29" s="452"/>
      <c r="DZ29" s="452"/>
    </row>
    <row r="30" spans="1:130" ht="21.75" customHeight="1">
      <c r="A30" s="718"/>
      <c r="B30" s="719"/>
      <c r="C30" s="714"/>
      <c r="D30" s="711"/>
      <c r="E30" s="711"/>
      <c r="F30" s="711">
        <f t="shared" si="11"/>
        <v>0</v>
      </c>
      <c r="G30" s="714"/>
      <c r="H30" s="711"/>
      <c r="I30" s="711"/>
      <c r="J30" s="711">
        <f t="shared" si="12"/>
        <v>0</v>
      </c>
      <c r="K30" s="714"/>
      <c r="L30" s="711"/>
      <c r="M30" s="711"/>
      <c r="N30" s="711">
        <f t="shared" si="13"/>
        <v>0</v>
      </c>
      <c r="O30" s="714"/>
      <c r="P30" s="711"/>
      <c r="Q30" s="711"/>
      <c r="R30" s="711">
        <f t="shared" si="14"/>
        <v>0</v>
      </c>
      <c r="S30" s="715"/>
      <c r="T30" s="711"/>
      <c r="U30" s="711"/>
      <c r="V30" s="711">
        <f t="shared" si="15"/>
        <v>0</v>
      </c>
      <c r="W30" s="716"/>
      <c r="X30" s="711"/>
      <c r="Y30" s="711"/>
      <c r="Z30" s="711">
        <f t="shared" si="16"/>
        <v>0</v>
      </c>
      <c r="AA30" s="716"/>
      <c r="AB30" s="711"/>
      <c r="AC30" s="711"/>
      <c r="AD30" s="711">
        <f t="shared" si="17"/>
        <v>0</v>
      </c>
      <c r="AE30" s="716"/>
      <c r="AF30" s="711"/>
      <c r="AG30" s="711"/>
      <c r="AH30" s="711">
        <f t="shared" si="7"/>
        <v>0</v>
      </c>
      <c r="AI30" s="714"/>
      <c r="AJ30" s="717">
        <f t="shared" si="9"/>
        <v>0</v>
      </c>
      <c r="AK30" s="717">
        <f t="shared" si="10"/>
        <v>0</v>
      </c>
      <c r="AL30" s="711">
        <f t="shared" si="8"/>
        <v>0</v>
      </c>
      <c r="AM30" s="715"/>
      <c r="AN30" s="394"/>
      <c r="AO30" s="394"/>
      <c r="AP30" s="452"/>
      <c r="AQ30" s="452"/>
      <c r="AR30" s="452"/>
      <c r="AS30" s="452"/>
      <c r="AT30" s="452"/>
      <c r="AU30" s="452"/>
      <c r="AV30" s="452"/>
      <c r="AW30" s="452"/>
      <c r="AX30" s="452"/>
      <c r="AY30" s="452"/>
      <c r="AZ30" s="452"/>
      <c r="BA30" s="452"/>
      <c r="BB30" s="452"/>
      <c r="BC30" s="452"/>
      <c r="BD30" s="452"/>
      <c r="BE30" s="452"/>
      <c r="BF30" s="452"/>
      <c r="BG30" s="452"/>
      <c r="BH30" s="452"/>
      <c r="BI30" s="452"/>
      <c r="BJ30" s="452"/>
      <c r="BK30" s="452"/>
      <c r="BL30" s="452"/>
      <c r="BM30" s="452"/>
      <c r="BN30" s="452"/>
      <c r="BO30" s="452"/>
      <c r="BP30" s="452"/>
      <c r="BQ30" s="452"/>
      <c r="BR30" s="452"/>
      <c r="BS30" s="452"/>
      <c r="BT30" s="452"/>
      <c r="BU30" s="452"/>
      <c r="BV30" s="452"/>
      <c r="BW30" s="452"/>
      <c r="BX30" s="452"/>
      <c r="BY30" s="452"/>
      <c r="BZ30" s="452"/>
      <c r="CA30" s="452"/>
      <c r="CB30" s="452"/>
      <c r="CC30" s="452"/>
      <c r="CD30" s="452"/>
      <c r="CE30" s="452"/>
      <c r="CF30" s="452"/>
      <c r="CG30" s="452"/>
      <c r="CH30" s="452"/>
      <c r="CI30" s="452"/>
      <c r="CJ30" s="452"/>
      <c r="CK30" s="452"/>
      <c r="CL30" s="452"/>
      <c r="CM30" s="452"/>
      <c r="CN30" s="452"/>
      <c r="CO30" s="452"/>
      <c r="CP30" s="452"/>
      <c r="CQ30" s="452"/>
      <c r="CR30" s="452"/>
      <c r="CS30" s="452"/>
      <c r="CT30" s="452"/>
      <c r="CU30" s="452"/>
      <c r="CV30" s="452"/>
      <c r="CW30" s="452"/>
      <c r="CX30" s="452"/>
      <c r="CY30" s="452"/>
      <c r="CZ30" s="452"/>
      <c r="DA30" s="452"/>
      <c r="DB30" s="452"/>
      <c r="DC30" s="452"/>
      <c r="DD30" s="452"/>
      <c r="DE30" s="452"/>
      <c r="DF30" s="452"/>
      <c r="DG30" s="452"/>
      <c r="DH30" s="452"/>
      <c r="DI30" s="452"/>
      <c r="DJ30" s="452"/>
      <c r="DK30" s="452"/>
      <c r="DL30" s="452"/>
      <c r="DM30" s="452"/>
      <c r="DN30" s="452"/>
      <c r="DO30" s="452"/>
      <c r="DP30" s="452"/>
      <c r="DQ30" s="452"/>
      <c r="DR30" s="452"/>
      <c r="DS30" s="452"/>
      <c r="DT30" s="452"/>
      <c r="DU30" s="452"/>
      <c r="DV30" s="452"/>
      <c r="DW30" s="452"/>
      <c r="DX30" s="452"/>
      <c r="DY30" s="452"/>
      <c r="DZ30" s="452"/>
    </row>
    <row r="31" spans="1:130" ht="18.75" customHeight="1">
      <c r="A31" s="718"/>
      <c r="B31" s="719"/>
      <c r="C31" s="714"/>
      <c r="D31" s="711"/>
      <c r="E31" s="711"/>
      <c r="F31" s="711">
        <f t="shared" si="11"/>
        <v>0</v>
      </c>
      <c r="G31" s="714"/>
      <c r="H31" s="711"/>
      <c r="I31" s="711"/>
      <c r="J31" s="711">
        <f t="shared" si="12"/>
        <v>0</v>
      </c>
      <c r="K31" s="714"/>
      <c r="L31" s="711"/>
      <c r="M31" s="711"/>
      <c r="N31" s="711">
        <f t="shared" si="13"/>
        <v>0</v>
      </c>
      <c r="O31" s="714"/>
      <c r="P31" s="711"/>
      <c r="Q31" s="711"/>
      <c r="R31" s="711">
        <f t="shared" si="14"/>
        <v>0</v>
      </c>
      <c r="S31" s="715"/>
      <c r="T31" s="711"/>
      <c r="U31" s="711"/>
      <c r="V31" s="711">
        <f t="shared" si="15"/>
        <v>0</v>
      </c>
      <c r="W31" s="716"/>
      <c r="X31" s="711"/>
      <c r="Y31" s="711"/>
      <c r="Z31" s="711">
        <f t="shared" si="16"/>
        <v>0</v>
      </c>
      <c r="AA31" s="716"/>
      <c r="AB31" s="711"/>
      <c r="AC31" s="711"/>
      <c r="AD31" s="711">
        <f t="shared" si="17"/>
        <v>0</v>
      </c>
      <c r="AE31" s="716"/>
      <c r="AF31" s="711"/>
      <c r="AG31" s="711"/>
      <c r="AH31" s="711">
        <f t="shared" si="7"/>
        <v>0</v>
      </c>
      <c r="AI31" s="714"/>
      <c r="AJ31" s="717">
        <f t="shared" si="9"/>
        <v>0</v>
      </c>
      <c r="AK31" s="717">
        <f t="shared" si="10"/>
        <v>0</v>
      </c>
      <c r="AL31" s="711">
        <f t="shared" si="8"/>
        <v>0</v>
      </c>
      <c r="AM31" s="715"/>
      <c r="AN31" s="394"/>
      <c r="AO31" s="394"/>
      <c r="AP31" s="452"/>
      <c r="AQ31" s="452"/>
      <c r="AR31" s="452"/>
      <c r="AS31" s="452"/>
      <c r="AT31" s="452"/>
      <c r="AU31" s="452"/>
      <c r="AV31" s="452"/>
      <c r="AW31" s="452"/>
      <c r="AX31" s="452"/>
      <c r="AY31" s="452"/>
      <c r="AZ31" s="452"/>
      <c r="BA31" s="452"/>
      <c r="BB31" s="452"/>
      <c r="BC31" s="452"/>
      <c r="BD31" s="452"/>
      <c r="BE31" s="452"/>
      <c r="BF31" s="452"/>
      <c r="BG31" s="452"/>
      <c r="BH31" s="452"/>
      <c r="BI31" s="452"/>
      <c r="BJ31" s="452"/>
      <c r="BK31" s="452"/>
      <c r="BL31" s="452"/>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2"/>
      <c r="CY31" s="452"/>
      <c r="CZ31" s="452"/>
      <c r="DA31" s="452"/>
      <c r="DB31" s="452"/>
      <c r="DC31" s="452"/>
      <c r="DD31" s="452"/>
      <c r="DE31" s="452"/>
      <c r="DF31" s="452"/>
      <c r="DG31" s="452"/>
      <c r="DH31" s="452"/>
      <c r="DI31" s="452"/>
      <c r="DJ31" s="452"/>
      <c r="DK31" s="452"/>
      <c r="DL31" s="452"/>
      <c r="DM31" s="452"/>
      <c r="DN31" s="452"/>
      <c r="DO31" s="452"/>
      <c r="DP31" s="452"/>
      <c r="DQ31" s="452"/>
      <c r="DR31" s="452"/>
      <c r="DS31" s="452"/>
      <c r="DT31" s="452"/>
      <c r="DU31" s="452"/>
      <c r="DV31" s="452"/>
      <c r="DW31" s="452"/>
      <c r="DX31" s="452"/>
      <c r="DY31" s="452"/>
      <c r="DZ31" s="452"/>
    </row>
    <row r="32" spans="1:130" s="466" customFormat="1" ht="18.75" hidden="1" customHeight="1">
      <c r="A32" s="496"/>
      <c r="B32" s="498"/>
      <c r="C32" s="493"/>
      <c r="D32" s="491"/>
      <c r="E32" s="491"/>
      <c r="F32" s="491">
        <f t="shared" si="11"/>
        <v>0</v>
      </c>
      <c r="G32" s="493"/>
      <c r="H32" s="491"/>
      <c r="I32" s="491"/>
      <c r="J32" s="491">
        <f t="shared" si="12"/>
        <v>0</v>
      </c>
      <c r="K32" s="493"/>
      <c r="L32" s="491"/>
      <c r="M32" s="491"/>
      <c r="N32" s="491">
        <f t="shared" si="13"/>
        <v>0</v>
      </c>
      <c r="O32" s="493"/>
      <c r="P32" s="491"/>
      <c r="Q32" s="491"/>
      <c r="R32" s="491">
        <f t="shared" si="14"/>
        <v>0</v>
      </c>
      <c r="S32" s="484"/>
      <c r="T32" s="491"/>
      <c r="U32" s="491"/>
      <c r="V32" s="491">
        <f t="shared" si="15"/>
        <v>0</v>
      </c>
      <c r="W32" s="494"/>
      <c r="X32" s="491"/>
      <c r="Y32" s="491"/>
      <c r="Z32" s="491">
        <f t="shared" si="16"/>
        <v>0</v>
      </c>
      <c r="AA32" s="494"/>
      <c r="AB32" s="491"/>
      <c r="AC32" s="491"/>
      <c r="AD32" s="491">
        <f t="shared" si="17"/>
        <v>0</v>
      </c>
      <c r="AE32" s="494"/>
      <c r="AF32" s="491"/>
      <c r="AG32" s="491"/>
      <c r="AH32" s="491">
        <f t="shared" si="7"/>
        <v>0</v>
      </c>
      <c r="AI32" s="493"/>
      <c r="AJ32" s="492">
        <f t="shared" si="9"/>
        <v>0</v>
      </c>
      <c r="AK32" s="492">
        <f t="shared" si="10"/>
        <v>0</v>
      </c>
      <c r="AL32" s="491">
        <f t="shared" si="8"/>
        <v>0</v>
      </c>
      <c r="AM32" s="484"/>
      <c r="AN32" s="490"/>
      <c r="AO32" s="490"/>
      <c r="AP32" s="489"/>
      <c r="AQ32" s="489"/>
      <c r="AR32" s="489"/>
      <c r="AS32" s="489"/>
      <c r="AT32" s="489"/>
      <c r="AU32" s="489"/>
      <c r="AV32" s="489"/>
      <c r="AW32" s="489"/>
      <c r="AX32" s="489"/>
      <c r="AY32" s="489"/>
      <c r="AZ32" s="489"/>
      <c r="BA32" s="489"/>
      <c r="BB32" s="489"/>
      <c r="BC32" s="489"/>
      <c r="BD32" s="489"/>
      <c r="BE32" s="489"/>
      <c r="BF32" s="489"/>
      <c r="BG32" s="489"/>
      <c r="BH32" s="489"/>
      <c r="BI32" s="489"/>
      <c r="BJ32" s="489"/>
      <c r="BK32" s="489"/>
      <c r="BL32" s="489"/>
      <c r="BM32" s="489"/>
      <c r="BN32" s="489"/>
      <c r="BO32" s="489"/>
      <c r="BP32" s="489"/>
      <c r="BQ32" s="489"/>
      <c r="BR32" s="489"/>
      <c r="BS32" s="489"/>
      <c r="BT32" s="489"/>
      <c r="BU32" s="489"/>
      <c r="BV32" s="489"/>
      <c r="BW32" s="489"/>
      <c r="BX32" s="489"/>
      <c r="BY32" s="489"/>
      <c r="BZ32" s="489"/>
      <c r="CA32" s="489"/>
      <c r="CB32" s="489"/>
      <c r="CC32" s="489"/>
      <c r="CD32" s="489"/>
      <c r="CE32" s="489"/>
      <c r="CF32" s="489"/>
      <c r="CG32" s="489"/>
      <c r="CH32" s="489"/>
      <c r="CI32" s="489"/>
      <c r="CJ32" s="489"/>
      <c r="CK32" s="489"/>
      <c r="CL32" s="489"/>
      <c r="CM32" s="489"/>
      <c r="CN32" s="489"/>
      <c r="CO32" s="489"/>
      <c r="CP32" s="489"/>
      <c r="CQ32" s="489"/>
      <c r="CR32" s="489"/>
      <c r="CS32" s="489"/>
      <c r="CT32" s="489"/>
      <c r="CU32" s="489"/>
      <c r="CV32" s="489"/>
      <c r="CW32" s="489"/>
      <c r="CX32" s="489"/>
      <c r="CY32" s="489"/>
      <c r="CZ32" s="489"/>
      <c r="DA32" s="489"/>
      <c r="DB32" s="489"/>
      <c r="DC32" s="489"/>
      <c r="DD32" s="489"/>
      <c r="DE32" s="489"/>
      <c r="DF32" s="489"/>
      <c r="DG32" s="489"/>
      <c r="DH32" s="489"/>
      <c r="DI32" s="489"/>
      <c r="DJ32" s="489"/>
      <c r="DK32" s="489"/>
      <c r="DL32" s="489"/>
      <c r="DM32" s="489"/>
      <c r="DN32" s="489"/>
      <c r="DO32" s="489"/>
      <c r="DP32" s="489"/>
      <c r="DQ32" s="489"/>
      <c r="DR32" s="489"/>
      <c r="DS32" s="489"/>
      <c r="DT32" s="489"/>
      <c r="DU32" s="489"/>
      <c r="DV32" s="489"/>
      <c r="DW32" s="489"/>
      <c r="DX32" s="489"/>
      <c r="DY32" s="489"/>
      <c r="DZ32" s="489"/>
    </row>
    <row r="33" spans="1:130" s="466" customFormat="1" ht="18.75" hidden="1" customHeight="1">
      <c r="A33" s="496"/>
      <c r="B33" s="498"/>
      <c r="C33" s="493"/>
      <c r="D33" s="491"/>
      <c r="E33" s="491"/>
      <c r="F33" s="491">
        <f t="shared" si="11"/>
        <v>0</v>
      </c>
      <c r="G33" s="493"/>
      <c r="H33" s="491"/>
      <c r="I33" s="491"/>
      <c r="J33" s="491">
        <f t="shared" si="12"/>
        <v>0</v>
      </c>
      <c r="K33" s="493"/>
      <c r="L33" s="491"/>
      <c r="M33" s="491"/>
      <c r="N33" s="491">
        <f t="shared" si="13"/>
        <v>0</v>
      </c>
      <c r="O33" s="493"/>
      <c r="P33" s="491"/>
      <c r="Q33" s="491"/>
      <c r="R33" s="491">
        <f t="shared" si="14"/>
        <v>0</v>
      </c>
      <c r="S33" s="484"/>
      <c r="T33" s="491"/>
      <c r="U33" s="491"/>
      <c r="V33" s="491">
        <f t="shared" si="15"/>
        <v>0</v>
      </c>
      <c r="W33" s="494"/>
      <c r="X33" s="491"/>
      <c r="Y33" s="491"/>
      <c r="Z33" s="491">
        <f t="shared" si="16"/>
        <v>0</v>
      </c>
      <c r="AA33" s="494"/>
      <c r="AB33" s="491"/>
      <c r="AC33" s="491"/>
      <c r="AD33" s="491">
        <f t="shared" si="17"/>
        <v>0</v>
      </c>
      <c r="AE33" s="494"/>
      <c r="AF33" s="491"/>
      <c r="AG33" s="491"/>
      <c r="AH33" s="491">
        <f t="shared" si="7"/>
        <v>0</v>
      </c>
      <c r="AI33" s="493"/>
      <c r="AJ33" s="492">
        <f t="shared" si="9"/>
        <v>0</v>
      </c>
      <c r="AK33" s="492">
        <f t="shared" si="10"/>
        <v>0</v>
      </c>
      <c r="AL33" s="491">
        <f t="shared" si="8"/>
        <v>0</v>
      </c>
      <c r="AM33" s="484"/>
      <c r="AN33" s="490"/>
      <c r="AO33" s="490"/>
      <c r="AP33" s="489"/>
      <c r="AQ33" s="489"/>
      <c r="AR33" s="489"/>
      <c r="AS33" s="489"/>
      <c r="AT33" s="489"/>
      <c r="AU33" s="489"/>
      <c r="AV33" s="489"/>
      <c r="AW33" s="489"/>
      <c r="AX33" s="489"/>
      <c r="AY33" s="489"/>
      <c r="AZ33" s="489"/>
      <c r="BA33" s="489"/>
      <c r="BB33" s="489"/>
      <c r="BC33" s="489"/>
      <c r="BD33" s="489"/>
      <c r="BE33" s="489"/>
      <c r="BF33" s="489"/>
      <c r="BG33" s="489"/>
      <c r="BH33" s="489"/>
      <c r="BI33" s="489"/>
      <c r="BJ33" s="489"/>
      <c r="BK33" s="489"/>
      <c r="BL33" s="489"/>
      <c r="BM33" s="489"/>
      <c r="BN33" s="489"/>
      <c r="BO33" s="489"/>
      <c r="BP33" s="489"/>
      <c r="BQ33" s="489"/>
      <c r="BR33" s="489"/>
      <c r="BS33" s="489"/>
      <c r="BT33" s="489"/>
      <c r="BU33" s="489"/>
      <c r="BV33" s="489"/>
      <c r="BW33" s="489"/>
      <c r="BX33" s="489"/>
      <c r="BY33" s="489"/>
      <c r="BZ33" s="489"/>
      <c r="CA33" s="489"/>
      <c r="CB33" s="489"/>
      <c r="CC33" s="489"/>
      <c r="CD33" s="489"/>
      <c r="CE33" s="489"/>
      <c r="CF33" s="489"/>
      <c r="CG33" s="489"/>
      <c r="CH33" s="489"/>
      <c r="CI33" s="489"/>
      <c r="CJ33" s="489"/>
      <c r="CK33" s="489"/>
      <c r="CL33" s="489"/>
      <c r="CM33" s="489"/>
      <c r="CN33" s="489"/>
      <c r="CO33" s="489"/>
      <c r="CP33" s="489"/>
      <c r="CQ33" s="489"/>
      <c r="CR33" s="489"/>
      <c r="CS33" s="489"/>
      <c r="CT33" s="489"/>
      <c r="CU33" s="489"/>
      <c r="CV33" s="489"/>
      <c r="CW33" s="489"/>
      <c r="CX33" s="489"/>
      <c r="CY33" s="489"/>
      <c r="CZ33" s="489"/>
      <c r="DA33" s="489"/>
      <c r="DB33" s="489"/>
      <c r="DC33" s="489"/>
      <c r="DD33" s="489"/>
      <c r="DE33" s="489"/>
      <c r="DF33" s="489"/>
      <c r="DG33" s="489"/>
      <c r="DH33" s="489"/>
      <c r="DI33" s="489"/>
      <c r="DJ33" s="489"/>
      <c r="DK33" s="489"/>
      <c r="DL33" s="489"/>
      <c r="DM33" s="489"/>
      <c r="DN33" s="489"/>
      <c r="DO33" s="489"/>
      <c r="DP33" s="489"/>
      <c r="DQ33" s="489"/>
      <c r="DR33" s="489"/>
      <c r="DS33" s="489"/>
      <c r="DT33" s="489"/>
      <c r="DU33" s="489"/>
      <c r="DV33" s="489"/>
      <c r="DW33" s="489"/>
      <c r="DX33" s="489"/>
      <c r="DY33" s="489"/>
      <c r="DZ33" s="489"/>
    </row>
    <row r="34" spans="1:130" s="466" customFormat="1" ht="18.75" hidden="1" customHeight="1">
      <c r="A34" s="496"/>
      <c r="B34" s="498"/>
      <c r="C34" s="493"/>
      <c r="D34" s="491"/>
      <c r="E34" s="491"/>
      <c r="F34" s="491">
        <f t="shared" si="11"/>
        <v>0</v>
      </c>
      <c r="G34" s="493"/>
      <c r="H34" s="491"/>
      <c r="I34" s="491"/>
      <c r="J34" s="491">
        <f t="shared" si="12"/>
        <v>0</v>
      </c>
      <c r="K34" s="493"/>
      <c r="L34" s="491"/>
      <c r="M34" s="491"/>
      <c r="N34" s="491">
        <f t="shared" si="13"/>
        <v>0</v>
      </c>
      <c r="O34" s="493"/>
      <c r="P34" s="491"/>
      <c r="Q34" s="491"/>
      <c r="R34" s="491">
        <f t="shared" si="14"/>
        <v>0</v>
      </c>
      <c r="S34" s="484"/>
      <c r="T34" s="491"/>
      <c r="U34" s="491"/>
      <c r="V34" s="491">
        <f t="shared" si="15"/>
        <v>0</v>
      </c>
      <c r="W34" s="494"/>
      <c r="X34" s="491"/>
      <c r="Y34" s="491"/>
      <c r="Z34" s="491">
        <f t="shared" si="16"/>
        <v>0</v>
      </c>
      <c r="AA34" s="494"/>
      <c r="AB34" s="491"/>
      <c r="AC34" s="491"/>
      <c r="AD34" s="491">
        <f t="shared" si="17"/>
        <v>0</v>
      </c>
      <c r="AE34" s="494"/>
      <c r="AF34" s="491"/>
      <c r="AG34" s="491"/>
      <c r="AH34" s="491">
        <f t="shared" si="7"/>
        <v>0</v>
      </c>
      <c r="AI34" s="493"/>
      <c r="AJ34" s="492">
        <f t="shared" si="9"/>
        <v>0</v>
      </c>
      <c r="AK34" s="492">
        <f t="shared" si="10"/>
        <v>0</v>
      </c>
      <c r="AL34" s="491">
        <f t="shared" si="8"/>
        <v>0</v>
      </c>
      <c r="AM34" s="484"/>
      <c r="AN34" s="490"/>
      <c r="AO34" s="490"/>
      <c r="AP34" s="489"/>
      <c r="AQ34" s="489"/>
      <c r="AR34" s="489"/>
      <c r="AS34" s="489"/>
      <c r="AT34" s="489"/>
      <c r="AU34" s="489"/>
      <c r="AV34" s="489"/>
      <c r="AW34" s="489"/>
      <c r="AX34" s="489"/>
      <c r="AY34" s="489"/>
      <c r="AZ34" s="489"/>
      <c r="BA34" s="489"/>
      <c r="BB34" s="489"/>
      <c r="BC34" s="489"/>
      <c r="BD34" s="489"/>
      <c r="BE34" s="489"/>
      <c r="BF34" s="489"/>
      <c r="BG34" s="489"/>
      <c r="BH34" s="489"/>
      <c r="BI34" s="489"/>
      <c r="BJ34" s="489"/>
      <c r="BK34" s="489"/>
      <c r="BL34" s="489"/>
      <c r="BM34" s="489"/>
      <c r="BN34" s="489"/>
      <c r="BO34" s="489"/>
      <c r="BP34" s="489"/>
      <c r="BQ34" s="489"/>
      <c r="BR34" s="489"/>
      <c r="BS34" s="489"/>
      <c r="BT34" s="489"/>
      <c r="BU34" s="489"/>
      <c r="BV34" s="489"/>
      <c r="BW34" s="489"/>
      <c r="BX34" s="489"/>
      <c r="BY34" s="489"/>
      <c r="BZ34" s="489"/>
      <c r="CA34" s="489"/>
      <c r="CB34" s="489"/>
      <c r="CC34" s="489"/>
      <c r="CD34" s="489"/>
      <c r="CE34" s="489"/>
      <c r="CF34" s="489"/>
      <c r="CG34" s="489"/>
      <c r="CH34" s="489"/>
      <c r="CI34" s="489"/>
      <c r="CJ34" s="489"/>
      <c r="CK34" s="489"/>
      <c r="CL34" s="489"/>
      <c r="CM34" s="489"/>
      <c r="CN34" s="489"/>
      <c r="CO34" s="489"/>
      <c r="CP34" s="489"/>
      <c r="CQ34" s="489"/>
      <c r="CR34" s="489"/>
      <c r="CS34" s="489"/>
      <c r="CT34" s="489"/>
      <c r="CU34" s="489"/>
      <c r="CV34" s="489"/>
      <c r="CW34" s="489"/>
      <c r="CX34" s="489"/>
      <c r="CY34" s="489"/>
      <c r="CZ34" s="489"/>
      <c r="DA34" s="489"/>
      <c r="DB34" s="489"/>
      <c r="DC34" s="489"/>
      <c r="DD34" s="489"/>
      <c r="DE34" s="489"/>
      <c r="DF34" s="489"/>
      <c r="DG34" s="489"/>
      <c r="DH34" s="489"/>
      <c r="DI34" s="489"/>
      <c r="DJ34" s="489"/>
      <c r="DK34" s="489"/>
      <c r="DL34" s="489"/>
      <c r="DM34" s="489"/>
      <c r="DN34" s="489"/>
      <c r="DO34" s="489"/>
      <c r="DP34" s="489"/>
      <c r="DQ34" s="489"/>
      <c r="DR34" s="489"/>
      <c r="DS34" s="489"/>
      <c r="DT34" s="489"/>
      <c r="DU34" s="489"/>
      <c r="DV34" s="489"/>
      <c r="DW34" s="489"/>
      <c r="DX34" s="489"/>
      <c r="DY34" s="489"/>
      <c r="DZ34" s="489"/>
    </row>
    <row r="35" spans="1:130" s="466" customFormat="1" ht="18.75" hidden="1" customHeight="1">
      <c r="A35" s="496"/>
      <c r="B35" s="498"/>
      <c r="C35" s="493"/>
      <c r="D35" s="491"/>
      <c r="E35" s="491"/>
      <c r="F35" s="491">
        <f t="shared" si="11"/>
        <v>0</v>
      </c>
      <c r="G35" s="493"/>
      <c r="H35" s="491"/>
      <c r="I35" s="491"/>
      <c r="J35" s="491">
        <f t="shared" si="12"/>
        <v>0</v>
      </c>
      <c r="K35" s="493"/>
      <c r="L35" s="491"/>
      <c r="M35" s="491"/>
      <c r="N35" s="491">
        <f t="shared" si="13"/>
        <v>0</v>
      </c>
      <c r="O35" s="493"/>
      <c r="P35" s="491"/>
      <c r="Q35" s="491"/>
      <c r="R35" s="491">
        <f t="shared" si="14"/>
        <v>0</v>
      </c>
      <c r="S35" s="484"/>
      <c r="T35" s="491"/>
      <c r="U35" s="491"/>
      <c r="V35" s="491">
        <f t="shared" si="15"/>
        <v>0</v>
      </c>
      <c r="W35" s="494"/>
      <c r="X35" s="491"/>
      <c r="Y35" s="491"/>
      <c r="Z35" s="491">
        <f t="shared" si="16"/>
        <v>0</v>
      </c>
      <c r="AA35" s="494"/>
      <c r="AB35" s="491"/>
      <c r="AC35" s="491"/>
      <c r="AD35" s="491">
        <f t="shared" si="17"/>
        <v>0</v>
      </c>
      <c r="AE35" s="494"/>
      <c r="AF35" s="491"/>
      <c r="AG35" s="491"/>
      <c r="AH35" s="491">
        <f t="shared" si="7"/>
        <v>0</v>
      </c>
      <c r="AI35" s="493"/>
      <c r="AJ35" s="492">
        <f t="shared" si="9"/>
        <v>0</v>
      </c>
      <c r="AK35" s="492">
        <f t="shared" si="10"/>
        <v>0</v>
      </c>
      <c r="AL35" s="491">
        <f t="shared" si="8"/>
        <v>0</v>
      </c>
      <c r="AM35" s="484"/>
      <c r="AN35" s="490"/>
      <c r="AO35" s="490"/>
      <c r="AP35" s="489"/>
      <c r="AQ35" s="489"/>
      <c r="AR35" s="489"/>
      <c r="AS35" s="489"/>
      <c r="AT35" s="489"/>
      <c r="AU35" s="489"/>
      <c r="AV35" s="489"/>
      <c r="AW35" s="489"/>
      <c r="AX35" s="489"/>
      <c r="AY35" s="489"/>
      <c r="AZ35" s="489"/>
      <c r="BA35" s="489"/>
      <c r="BB35" s="489"/>
      <c r="BC35" s="489"/>
      <c r="BD35" s="489"/>
      <c r="BE35" s="489"/>
      <c r="BF35" s="489"/>
      <c r="BG35" s="489"/>
      <c r="BH35" s="489"/>
      <c r="BI35" s="489"/>
      <c r="BJ35" s="489"/>
      <c r="BK35" s="489"/>
      <c r="BL35" s="489"/>
      <c r="BM35" s="489"/>
      <c r="BN35" s="489"/>
      <c r="BO35" s="489"/>
      <c r="BP35" s="489"/>
      <c r="BQ35" s="489"/>
      <c r="BR35" s="489"/>
      <c r="BS35" s="489"/>
      <c r="BT35" s="489"/>
      <c r="BU35" s="489"/>
      <c r="BV35" s="489"/>
      <c r="BW35" s="489"/>
      <c r="BX35" s="489"/>
      <c r="BY35" s="489"/>
      <c r="BZ35" s="489"/>
      <c r="CA35" s="489"/>
      <c r="CB35" s="489"/>
      <c r="CC35" s="489"/>
      <c r="CD35" s="489"/>
      <c r="CE35" s="489"/>
      <c r="CF35" s="489"/>
      <c r="CG35" s="489"/>
      <c r="CH35" s="489"/>
      <c r="CI35" s="489"/>
      <c r="CJ35" s="489"/>
      <c r="CK35" s="489"/>
      <c r="CL35" s="489"/>
      <c r="CM35" s="489"/>
      <c r="CN35" s="489"/>
      <c r="CO35" s="489"/>
      <c r="CP35" s="489"/>
      <c r="CQ35" s="489"/>
      <c r="CR35" s="489"/>
      <c r="CS35" s="489"/>
      <c r="CT35" s="489"/>
      <c r="CU35" s="489"/>
      <c r="CV35" s="489"/>
      <c r="CW35" s="489"/>
      <c r="CX35" s="489"/>
      <c r="CY35" s="489"/>
      <c r="CZ35" s="489"/>
      <c r="DA35" s="489"/>
      <c r="DB35" s="489"/>
      <c r="DC35" s="489"/>
      <c r="DD35" s="489"/>
      <c r="DE35" s="489"/>
      <c r="DF35" s="489"/>
      <c r="DG35" s="489"/>
      <c r="DH35" s="489"/>
      <c r="DI35" s="489"/>
      <c r="DJ35" s="489"/>
      <c r="DK35" s="489"/>
      <c r="DL35" s="489"/>
      <c r="DM35" s="489"/>
      <c r="DN35" s="489"/>
      <c r="DO35" s="489"/>
      <c r="DP35" s="489"/>
      <c r="DQ35" s="489"/>
      <c r="DR35" s="489"/>
      <c r="DS35" s="489"/>
      <c r="DT35" s="489"/>
      <c r="DU35" s="489"/>
      <c r="DV35" s="489"/>
      <c r="DW35" s="489"/>
      <c r="DX35" s="489"/>
      <c r="DY35" s="489"/>
      <c r="DZ35" s="489"/>
    </row>
    <row r="36" spans="1:130" s="466" customFormat="1" ht="18.75" hidden="1" customHeight="1">
      <c r="A36" s="496"/>
      <c r="B36" s="498"/>
      <c r="C36" s="493"/>
      <c r="D36" s="491"/>
      <c r="E36" s="491"/>
      <c r="F36" s="491">
        <f t="shared" si="11"/>
        <v>0</v>
      </c>
      <c r="G36" s="493"/>
      <c r="H36" s="491"/>
      <c r="I36" s="491"/>
      <c r="J36" s="491">
        <f t="shared" si="12"/>
        <v>0</v>
      </c>
      <c r="K36" s="493"/>
      <c r="L36" s="491"/>
      <c r="M36" s="491"/>
      <c r="N36" s="491">
        <f t="shared" si="13"/>
        <v>0</v>
      </c>
      <c r="O36" s="493"/>
      <c r="P36" s="491"/>
      <c r="Q36" s="491"/>
      <c r="R36" s="491">
        <f t="shared" si="14"/>
        <v>0</v>
      </c>
      <c r="S36" s="484"/>
      <c r="T36" s="491"/>
      <c r="U36" s="491"/>
      <c r="V36" s="491">
        <f t="shared" si="15"/>
        <v>0</v>
      </c>
      <c r="W36" s="494"/>
      <c r="X36" s="491"/>
      <c r="Y36" s="491"/>
      <c r="Z36" s="491">
        <f t="shared" si="16"/>
        <v>0</v>
      </c>
      <c r="AA36" s="494"/>
      <c r="AB36" s="491"/>
      <c r="AC36" s="491"/>
      <c r="AD36" s="491">
        <f t="shared" si="17"/>
        <v>0</v>
      </c>
      <c r="AE36" s="494"/>
      <c r="AF36" s="491"/>
      <c r="AG36" s="491"/>
      <c r="AH36" s="491">
        <f t="shared" si="7"/>
        <v>0</v>
      </c>
      <c r="AI36" s="493"/>
      <c r="AJ36" s="492">
        <f t="shared" si="9"/>
        <v>0</v>
      </c>
      <c r="AK36" s="492">
        <f t="shared" si="10"/>
        <v>0</v>
      </c>
      <c r="AL36" s="491">
        <f t="shared" si="8"/>
        <v>0</v>
      </c>
      <c r="AM36" s="484"/>
      <c r="AN36" s="490"/>
      <c r="AO36" s="490"/>
      <c r="AP36" s="489"/>
      <c r="AQ36" s="489"/>
      <c r="AR36" s="489"/>
      <c r="AS36" s="489"/>
      <c r="AT36" s="489"/>
      <c r="AU36" s="489"/>
      <c r="AV36" s="489"/>
      <c r="AW36" s="489"/>
      <c r="AX36" s="489"/>
      <c r="AY36" s="489"/>
      <c r="AZ36" s="489"/>
      <c r="BA36" s="489"/>
      <c r="BB36" s="489"/>
      <c r="BC36" s="489"/>
      <c r="BD36" s="489"/>
      <c r="BE36" s="489"/>
      <c r="BF36" s="489"/>
      <c r="BG36" s="489"/>
      <c r="BH36" s="489"/>
      <c r="BI36" s="489"/>
      <c r="BJ36" s="489"/>
      <c r="BK36" s="489"/>
      <c r="BL36" s="489"/>
      <c r="BM36" s="489"/>
      <c r="BN36" s="489"/>
      <c r="BO36" s="489"/>
      <c r="BP36" s="489"/>
      <c r="BQ36" s="489"/>
      <c r="BR36" s="489"/>
      <c r="BS36" s="489"/>
      <c r="BT36" s="489"/>
      <c r="BU36" s="489"/>
      <c r="BV36" s="489"/>
      <c r="BW36" s="489"/>
      <c r="BX36" s="489"/>
      <c r="BY36" s="489"/>
      <c r="BZ36" s="489"/>
      <c r="CA36" s="489"/>
      <c r="CB36" s="489"/>
      <c r="CC36" s="489"/>
      <c r="CD36" s="489"/>
      <c r="CE36" s="489"/>
      <c r="CF36" s="489"/>
      <c r="CG36" s="489"/>
      <c r="CH36" s="489"/>
      <c r="CI36" s="489"/>
      <c r="CJ36" s="489"/>
      <c r="CK36" s="489"/>
      <c r="CL36" s="489"/>
      <c r="CM36" s="489"/>
      <c r="CN36" s="489"/>
      <c r="CO36" s="489"/>
      <c r="CP36" s="489"/>
      <c r="CQ36" s="489"/>
      <c r="CR36" s="489"/>
      <c r="CS36" s="489"/>
      <c r="CT36" s="489"/>
      <c r="CU36" s="489"/>
      <c r="CV36" s="489"/>
      <c r="CW36" s="489"/>
      <c r="CX36" s="489"/>
      <c r="CY36" s="489"/>
      <c r="CZ36" s="489"/>
      <c r="DA36" s="489"/>
      <c r="DB36" s="489"/>
      <c r="DC36" s="489"/>
      <c r="DD36" s="489"/>
      <c r="DE36" s="489"/>
      <c r="DF36" s="489"/>
      <c r="DG36" s="489"/>
      <c r="DH36" s="489"/>
      <c r="DI36" s="489"/>
      <c r="DJ36" s="489"/>
      <c r="DK36" s="489"/>
      <c r="DL36" s="489"/>
      <c r="DM36" s="489"/>
      <c r="DN36" s="489"/>
      <c r="DO36" s="489"/>
      <c r="DP36" s="489"/>
      <c r="DQ36" s="489"/>
      <c r="DR36" s="489"/>
      <c r="DS36" s="489"/>
      <c r="DT36" s="489"/>
      <c r="DU36" s="489"/>
      <c r="DV36" s="489"/>
      <c r="DW36" s="489"/>
      <c r="DX36" s="489"/>
      <c r="DY36" s="489"/>
      <c r="DZ36" s="489"/>
    </row>
    <row r="37" spans="1:130" s="466" customFormat="1" ht="18.75" hidden="1" customHeight="1">
      <c r="A37" s="496"/>
      <c r="B37" s="498"/>
      <c r="C37" s="493"/>
      <c r="D37" s="491"/>
      <c r="E37" s="491"/>
      <c r="F37" s="491">
        <f t="shared" si="11"/>
        <v>0</v>
      </c>
      <c r="G37" s="493"/>
      <c r="H37" s="491"/>
      <c r="I37" s="491"/>
      <c r="J37" s="491">
        <f t="shared" si="12"/>
        <v>0</v>
      </c>
      <c r="K37" s="493"/>
      <c r="L37" s="491"/>
      <c r="M37" s="491"/>
      <c r="N37" s="491">
        <f t="shared" si="13"/>
        <v>0</v>
      </c>
      <c r="O37" s="493"/>
      <c r="P37" s="491"/>
      <c r="Q37" s="491"/>
      <c r="R37" s="491">
        <f t="shared" si="14"/>
        <v>0</v>
      </c>
      <c r="S37" s="484"/>
      <c r="T37" s="491"/>
      <c r="U37" s="491"/>
      <c r="V37" s="491">
        <f t="shared" si="15"/>
        <v>0</v>
      </c>
      <c r="W37" s="494"/>
      <c r="X37" s="491"/>
      <c r="Y37" s="491"/>
      <c r="Z37" s="491">
        <f t="shared" si="16"/>
        <v>0</v>
      </c>
      <c r="AA37" s="494"/>
      <c r="AB37" s="491"/>
      <c r="AC37" s="491"/>
      <c r="AD37" s="491">
        <f t="shared" si="17"/>
        <v>0</v>
      </c>
      <c r="AE37" s="494"/>
      <c r="AF37" s="491"/>
      <c r="AG37" s="491"/>
      <c r="AH37" s="491">
        <f t="shared" si="7"/>
        <v>0</v>
      </c>
      <c r="AI37" s="493"/>
      <c r="AJ37" s="492">
        <f t="shared" si="9"/>
        <v>0</v>
      </c>
      <c r="AK37" s="492">
        <f t="shared" si="10"/>
        <v>0</v>
      </c>
      <c r="AL37" s="491">
        <f t="shared" si="8"/>
        <v>0</v>
      </c>
      <c r="AM37" s="484"/>
      <c r="AN37" s="490"/>
      <c r="AO37" s="490"/>
      <c r="AP37" s="489"/>
      <c r="AQ37" s="489"/>
      <c r="AR37" s="489"/>
      <c r="AS37" s="489"/>
      <c r="AT37" s="489"/>
      <c r="AU37" s="489"/>
      <c r="AV37" s="489"/>
      <c r="AW37" s="489"/>
      <c r="AX37" s="489"/>
      <c r="AY37" s="489"/>
      <c r="AZ37" s="489"/>
      <c r="BA37" s="489"/>
      <c r="BB37" s="489"/>
      <c r="BC37" s="489"/>
      <c r="BD37" s="489"/>
      <c r="BE37" s="489"/>
      <c r="BF37" s="489"/>
      <c r="BG37" s="489"/>
      <c r="BH37" s="489"/>
      <c r="BI37" s="489"/>
      <c r="BJ37" s="489"/>
      <c r="BK37" s="489"/>
      <c r="BL37" s="489"/>
      <c r="BM37" s="489"/>
      <c r="BN37" s="489"/>
      <c r="BO37" s="489"/>
      <c r="BP37" s="489"/>
      <c r="BQ37" s="489"/>
      <c r="BR37" s="489"/>
      <c r="BS37" s="489"/>
      <c r="BT37" s="489"/>
      <c r="BU37" s="489"/>
      <c r="BV37" s="489"/>
      <c r="BW37" s="489"/>
      <c r="BX37" s="489"/>
      <c r="BY37" s="489"/>
      <c r="BZ37" s="489"/>
      <c r="CA37" s="489"/>
      <c r="CB37" s="489"/>
      <c r="CC37" s="489"/>
      <c r="CD37" s="489"/>
      <c r="CE37" s="489"/>
      <c r="CF37" s="489"/>
      <c r="CG37" s="489"/>
      <c r="CH37" s="489"/>
      <c r="CI37" s="489"/>
      <c r="CJ37" s="489"/>
      <c r="CK37" s="489"/>
      <c r="CL37" s="489"/>
      <c r="CM37" s="489"/>
      <c r="CN37" s="489"/>
      <c r="CO37" s="489"/>
      <c r="CP37" s="489"/>
      <c r="CQ37" s="489"/>
      <c r="CR37" s="489"/>
      <c r="CS37" s="489"/>
      <c r="CT37" s="489"/>
      <c r="CU37" s="489"/>
      <c r="CV37" s="489"/>
      <c r="CW37" s="489"/>
      <c r="CX37" s="489"/>
      <c r="CY37" s="489"/>
      <c r="CZ37" s="489"/>
      <c r="DA37" s="489"/>
      <c r="DB37" s="489"/>
      <c r="DC37" s="489"/>
      <c r="DD37" s="489"/>
      <c r="DE37" s="489"/>
      <c r="DF37" s="489"/>
      <c r="DG37" s="489"/>
      <c r="DH37" s="489"/>
      <c r="DI37" s="489"/>
      <c r="DJ37" s="489"/>
      <c r="DK37" s="489"/>
      <c r="DL37" s="489"/>
      <c r="DM37" s="489"/>
      <c r="DN37" s="489"/>
      <c r="DO37" s="489"/>
      <c r="DP37" s="489"/>
      <c r="DQ37" s="489"/>
      <c r="DR37" s="489"/>
      <c r="DS37" s="489"/>
      <c r="DT37" s="489"/>
      <c r="DU37" s="489"/>
      <c r="DV37" s="489"/>
      <c r="DW37" s="489"/>
      <c r="DX37" s="489"/>
      <c r="DY37" s="489"/>
      <c r="DZ37" s="489"/>
    </row>
    <row r="38" spans="1:130" s="466" customFormat="1" ht="18.75" hidden="1" customHeight="1">
      <c r="A38" s="496"/>
      <c r="B38" s="498"/>
      <c r="C38" s="493"/>
      <c r="D38" s="491"/>
      <c r="E38" s="491"/>
      <c r="F38" s="491">
        <f t="shared" si="11"/>
        <v>0</v>
      </c>
      <c r="G38" s="493"/>
      <c r="H38" s="491"/>
      <c r="I38" s="491"/>
      <c r="J38" s="491">
        <f t="shared" si="12"/>
        <v>0</v>
      </c>
      <c r="K38" s="493"/>
      <c r="L38" s="491"/>
      <c r="M38" s="491"/>
      <c r="N38" s="491">
        <f t="shared" si="13"/>
        <v>0</v>
      </c>
      <c r="O38" s="493"/>
      <c r="P38" s="491"/>
      <c r="Q38" s="491"/>
      <c r="R38" s="491">
        <f t="shared" si="14"/>
        <v>0</v>
      </c>
      <c r="S38" s="484"/>
      <c r="T38" s="491"/>
      <c r="U38" s="491"/>
      <c r="V38" s="491">
        <f t="shared" si="15"/>
        <v>0</v>
      </c>
      <c r="W38" s="494"/>
      <c r="X38" s="491"/>
      <c r="Y38" s="491"/>
      <c r="Z38" s="491">
        <f t="shared" si="16"/>
        <v>0</v>
      </c>
      <c r="AA38" s="494"/>
      <c r="AB38" s="491"/>
      <c r="AC38" s="491"/>
      <c r="AD38" s="491">
        <f t="shared" si="17"/>
        <v>0</v>
      </c>
      <c r="AE38" s="494"/>
      <c r="AF38" s="491"/>
      <c r="AG38" s="491"/>
      <c r="AH38" s="491">
        <f t="shared" si="7"/>
        <v>0</v>
      </c>
      <c r="AI38" s="493"/>
      <c r="AJ38" s="492">
        <f t="shared" si="9"/>
        <v>0</v>
      </c>
      <c r="AK38" s="492">
        <f t="shared" si="10"/>
        <v>0</v>
      </c>
      <c r="AL38" s="491">
        <f t="shared" si="8"/>
        <v>0</v>
      </c>
      <c r="AM38" s="484"/>
      <c r="AN38" s="490"/>
      <c r="AO38" s="490"/>
      <c r="AP38" s="489"/>
      <c r="AQ38" s="489"/>
      <c r="AR38" s="489"/>
      <c r="AS38" s="489"/>
      <c r="AT38" s="489"/>
      <c r="AU38" s="489"/>
      <c r="AV38" s="489"/>
      <c r="AW38" s="489"/>
      <c r="AX38" s="489"/>
      <c r="AY38" s="489"/>
      <c r="AZ38" s="489"/>
      <c r="BA38" s="489"/>
      <c r="BB38" s="489"/>
      <c r="BC38" s="489"/>
      <c r="BD38" s="489"/>
      <c r="BE38" s="489"/>
      <c r="BF38" s="489"/>
      <c r="BG38" s="489"/>
      <c r="BH38" s="489"/>
      <c r="BI38" s="489"/>
      <c r="BJ38" s="489"/>
      <c r="BK38" s="489"/>
      <c r="BL38" s="489"/>
      <c r="BM38" s="489"/>
      <c r="BN38" s="489"/>
      <c r="BO38" s="489"/>
      <c r="BP38" s="489"/>
      <c r="BQ38" s="489"/>
      <c r="BR38" s="489"/>
      <c r="BS38" s="489"/>
      <c r="BT38" s="489"/>
      <c r="BU38" s="489"/>
      <c r="BV38" s="489"/>
      <c r="BW38" s="489"/>
      <c r="BX38" s="489"/>
      <c r="BY38" s="489"/>
      <c r="BZ38" s="489"/>
      <c r="CA38" s="489"/>
      <c r="CB38" s="489"/>
      <c r="CC38" s="489"/>
      <c r="CD38" s="489"/>
      <c r="CE38" s="489"/>
      <c r="CF38" s="489"/>
      <c r="CG38" s="489"/>
      <c r="CH38" s="489"/>
      <c r="CI38" s="489"/>
      <c r="CJ38" s="489"/>
      <c r="CK38" s="489"/>
      <c r="CL38" s="489"/>
      <c r="CM38" s="489"/>
      <c r="CN38" s="489"/>
      <c r="CO38" s="489"/>
      <c r="CP38" s="489"/>
      <c r="CQ38" s="489"/>
      <c r="CR38" s="489"/>
      <c r="CS38" s="489"/>
      <c r="CT38" s="489"/>
      <c r="CU38" s="489"/>
      <c r="CV38" s="489"/>
      <c r="CW38" s="489"/>
      <c r="CX38" s="489"/>
      <c r="CY38" s="489"/>
      <c r="CZ38" s="489"/>
      <c r="DA38" s="489"/>
      <c r="DB38" s="489"/>
      <c r="DC38" s="489"/>
      <c r="DD38" s="489"/>
      <c r="DE38" s="489"/>
      <c r="DF38" s="489"/>
      <c r="DG38" s="489"/>
      <c r="DH38" s="489"/>
      <c r="DI38" s="489"/>
      <c r="DJ38" s="489"/>
      <c r="DK38" s="489"/>
      <c r="DL38" s="489"/>
      <c r="DM38" s="489"/>
      <c r="DN38" s="489"/>
      <c r="DO38" s="489"/>
      <c r="DP38" s="489"/>
      <c r="DQ38" s="489"/>
      <c r="DR38" s="489"/>
      <c r="DS38" s="489"/>
      <c r="DT38" s="489"/>
      <c r="DU38" s="489"/>
      <c r="DV38" s="489"/>
      <c r="DW38" s="489"/>
      <c r="DX38" s="489"/>
      <c r="DY38" s="489"/>
      <c r="DZ38" s="489"/>
    </row>
    <row r="39" spans="1:130" s="466" customFormat="1" ht="18.75" hidden="1" customHeight="1">
      <c r="A39" s="496"/>
      <c r="B39" s="498"/>
      <c r="C39" s="493"/>
      <c r="D39" s="491"/>
      <c r="E39" s="491"/>
      <c r="F39" s="491">
        <f t="shared" si="11"/>
        <v>0</v>
      </c>
      <c r="G39" s="493"/>
      <c r="H39" s="491"/>
      <c r="I39" s="491"/>
      <c r="J39" s="491">
        <f t="shared" si="12"/>
        <v>0</v>
      </c>
      <c r="K39" s="493"/>
      <c r="L39" s="491"/>
      <c r="M39" s="491"/>
      <c r="N39" s="491">
        <f t="shared" si="13"/>
        <v>0</v>
      </c>
      <c r="O39" s="493"/>
      <c r="P39" s="491"/>
      <c r="Q39" s="491"/>
      <c r="R39" s="491">
        <f t="shared" si="14"/>
        <v>0</v>
      </c>
      <c r="S39" s="484"/>
      <c r="T39" s="491"/>
      <c r="U39" s="491"/>
      <c r="V39" s="491">
        <f t="shared" si="15"/>
        <v>0</v>
      </c>
      <c r="W39" s="494"/>
      <c r="X39" s="491"/>
      <c r="Y39" s="491"/>
      <c r="Z39" s="491">
        <f t="shared" si="16"/>
        <v>0</v>
      </c>
      <c r="AA39" s="494"/>
      <c r="AB39" s="491"/>
      <c r="AC39" s="491"/>
      <c r="AD39" s="491">
        <f t="shared" si="17"/>
        <v>0</v>
      </c>
      <c r="AE39" s="494"/>
      <c r="AF39" s="491"/>
      <c r="AG39" s="491"/>
      <c r="AH39" s="491">
        <f t="shared" si="7"/>
        <v>0</v>
      </c>
      <c r="AI39" s="493"/>
      <c r="AJ39" s="492">
        <f t="shared" si="9"/>
        <v>0</v>
      </c>
      <c r="AK39" s="492">
        <f t="shared" si="10"/>
        <v>0</v>
      </c>
      <c r="AL39" s="491">
        <f t="shared" si="8"/>
        <v>0</v>
      </c>
      <c r="AM39" s="484"/>
      <c r="AN39" s="490"/>
      <c r="AO39" s="490"/>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89"/>
      <c r="BP39" s="489"/>
      <c r="BQ39" s="489"/>
      <c r="BR39" s="489"/>
      <c r="BS39" s="489"/>
      <c r="BT39" s="489"/>
      <c r="BU39" s="489"/>
      <c r="BV39" s="489"/>
      <c r="BW39" s="489"/>
      <c r="BX39" s="489"/>
      <c r="BY39" s="489"/>
      <c r="BZ39" s="489"/>
      <c r="CA39" s="489"/>
      <c r="CB39" s="489"/>
      <c r="CC39" s="489"/>
      <c r="CD39" s="489"/>
      <c r="CE39" s="489"/>
      <c r="CF39" s="489"/>
      <c r="CG39" s="489"/>
      <c r="CH39" s="489"/>
      <c r="CI39" s="489"/>
      <c r="CJ39" s="489"/>
      <c r="CK39" s="489"/>
      <c r="CL39" s="489"/>
      <c r="CM39" s="489"/>
      <c r="CN39" s="489"/>
      <c r="CO39" s="489"/>
      <c r="CP39" s="489"/>
      <c r="CQ39" s="489"/>
      <c r="CR39" s="489"/>
      <c r="CS39" s="489"/>
      <c r="CT39" s="489"/>
      <c r="CU39" s="489"/>
      <c r="CV39" s="489"/>
      <c r="CW39" s="489"/>
      <c r="CX39" s="489"/>
      <c r="CY39" s="489"/>
      <c r="CZ39" s="489"/>
      <c r="DA39" s="489"/>
      <c r="DB39" s="489"/>
      <c r="DC39" s="489"/>
      <c r="DD39" s="489"/>
      <c r="DE39" s="489"/>
      <c r="DF39" s="489"/>
      <c r="DG39" s="489"/>
      <c r="DH39" s="489"/>
      <c r="DI39" s="489"/>
      <c r="DJ39" s="489"/>
      <c r="DK39" s="489"/>
      <c r="DL39" s="489"/>
      <c r="DM39" s="489"/>
      <c r="DN39" s="489"/>
      <c r="DO39" s="489"/>
      <c r="DP39" s="489"/>
      <c r="DQ39" s="489"/>
      <c r="DR39" s="489"/>
      <c r="DS39" s="489"/>
      <c r="DT39" s="489"/>
      <c r="DU39" s="489"/>
      <c r="DV39" s="489"/>
      <c r="DW39" s="489"/>
      <c r="DX39" s="489"/>
      <c r="DY39" s="489"/>
      <c r="DZ39" s="489"/>
    </row>
    <row r="40" spans="1:130" s="466" customFormat="1" ht="18.75" hidden="1" customHeight="1">
      <c r="A40" s="496"/>
      <c r="B40" s="498"/>
      <c r="C40" s="493"/>
      <c r="D40" s="491"/>
      <c r="E40" s="491"/>
      <c r="F40" s="491">
        <f t="shared" si="11"/>
        <v>0</v>
      </c>
      <c r="G40" s="493"/>
      <c r="H40" s="491"/>
      <c r="I40" s="491"/>
      <c r="J40" s="491">
        <f t="shared" si="12"/>
        <v>0</v>
      </c>
      <c r="K40" s="493"/>
      <c r="L40" s="491"/>
      <c r="M40" s="491"/>
      <c r="N40" s="491">
        <f t="shared" si="13"/>
        <v>0</v>
      </c>
      <c r="O40" s="493"/>
      <c r="P40" s="491"/>
      <c r="Q40" s="491"/>
      <c r="R40" s="491">
        <f t="shared" si="14"/>
        <v>0</v>
      </c>
      <c r="S40" s="484"/>
      <c r="T40" s="491"/>
      <c r="U40" s="491"/>
      <c r="V40" s="491">
        <f t="shared" si="15"/>
        <v>0</v>
      </c>
      <c r="W40" s="494"/>
      <c r="X40" s="491"/>
      <c r="Y40" s="491"/>
      <c r="Z40" s="491">
        <f t="shared" si="16"/>
        <v>0</v>
      </c>
      <c r="AA40" s="494"/>
      <c r="AB40" s="491"/>
      <c r="AC40" s="491"/>
      <c r="AD40" s="491">
        <f t="shared" si="17"/>
        <v>0</v>
      </c>
      <c r="AE40" s="494"/>
      <c r="AF40" s="491"/>
      <c r="AG40" s="491"/>
      <c r="AH40" s="491">
        <f t="shared" si="7"/>
        <v>0</v>
      </c>
      <c r="AI40" s="493"/>
      <c r="AJ40" s="492">
        <f t="shared" si="9"/>
        <v>0</v>
      </c>
      <c r="AK40" s="492">
        <f t="shared" si="10"/>
        <v>0</v>
      </c>
      <c r="AL40" s="491">
        <f t="shared" si="8"/>
        <v>0</v>
      </c>
      <c r="AM40" s="484"/>
      <c r="AN40" s="490"/>
      <c r="AO40" s="490"/>
      <c r="AP40" s="489"/>
      <c r="AQ40" s="489"/>
      <c r="AR40" s="489"/>
      <c r="AS40" s="489"/>
      <c r="AT40" s="489"/>
      <c r="AU40" s="489"/>
      <c r="AV40" s="489"/>
      <c r="AW40" s="489"/>
      <c r="AX40" s="489"/>
      <c r="AY40" s="489"/>
      <c r="AZ40" s="489"/>
      <c r="BA40" s="489"/>
      <c r="BB40" s="489"/>
      <c r="BC40" s="489"/>
      <c r="BD40" s="489"/>
      <c r="BE40" s="489"/>
      <c r="BF40" s="489"/>
      <c r="BG40" s="489"/>
      <c r="BH40" s="489"/>
      <c r="BI40" s="489"/>
      <c r="BJ40" s="489"/>
      <c r="BK40" s="489"/>
      <c r="BL40" s="489"/>
      <c r="BM40" s="489"/>
      <c r="BN40" s="489"/>
      <c r="BO40" s="489"/>
      <c r="BP40" s="489"/>
      <c r="BQ40" s="489"/>
      <c r="BR40" s="489"/>
      <c r="BS40" s="489"/>
      <c r="BT40" s="489"/>
      <c r="BU40" s="489"/>
      <c r="BV40" s="489"/>
      <c r="BW40" s="489"/>
      <c r="BX40" s="489"/>
      <c r="BY40" s="489"/>
      <c r="BZ40" s="489"/>
      <c r="CA40" s="489"/>
      <c r="CB40" s="489"/>
      <c r="CC40" s="489"/>
      <c r="CD40" s="489"/>
      <c r="CE40" s="489"/>
      <c r="CF40" s="489"/>
      <c r="CG40" s="489"/>
      <c r="CH40" s="489"/>
      <c r="CI40" s="489"/>
      <c r="CJ40" s="489"/>
      <c r="CK40" s="489"/>
      <c r="CL40" s="489"/>
      <c r="CM40" s="489"/>
      <c r="CN40" s="489"/>
      <c r="CO40" s="489"/>
      <c r="CP40" s="489"/>
      <c r="CQ40" s="489"/>
      <c r="CR40" s="489"/>
      <c r="CS40" s="489"/>
      <c r="CT40" s="489"/>
      <c r="CU40" s="489"/>
      <c r="CV40" s="489"/>
      <c r="CW40" s="489"/>
      <c r="CX40" s="489"/>
      <c r="CY40" s="489"/>
      <c r="CZ40" s="489"/>
      <c r="DA40" s="489"/>
      <c r="DB40" s="489"/>
      <c r="DC40" s="489"/>
      <c r="DD40" s="489"/>
      <c r="DE40" s="489"/>
      <c r="DF40" s="489"/>
      <c r="DG40" s="489"/>
      <c r="DH40" s="489"/>
      <c r="DI40" s="489"/>
      <c r="DJ40" s="489"/>
      <c r="DK40" s="489"/>
      <c r="DL40" s="489"/>
      <c r="DM40" s="489"/>
      <c r="DN40" s="489"/>
      <c r="DO40" s="489"/>
      <c r="DP40" s="489"/>
      <c r="DQ40" s="489"/>
      <c r="DR40" s="489"/>
      <c r="DS40" s="489"/>
      <c r="DT40" s="489"/>
      <c r="DU40" s="489"/>
      <c r="DV40" s="489"/>
      <c r="DW40" s="489"/>
      <c r="DX40" s="489"/>
      <c r="DY40" s="489"/>
      <c r="DZ40" s="489"/>
    </row>
    <row r="41" spans="1:130" s="466" customFormat="1" ht="18.75" hidden="1" customHeight="1">
      <c r="A41" s="496"/>
      <c r="B41" s="498"/>
      <c r="C41" s="493"/>
      <c r="D41" s="491"/>
      <c r="E41" s="491"/>
      <c r="F41" s="491">
        <f t="shared" si="11"/>
        <v>0</v>
      </c>
      <c r="G41" s="493"/>
      <c r="H41" s="491"/>
      <c r="I41" s="491"/>
      <c r="J41" s="491">
        <f t="shared" si="12"/>
        <v>0</v>
      </c>
      <c r="K41" s="493"/>
      <c r="L41" s="491"/>
      <c r="M41" s="491"/>
      <c r="N41" s="491">
        <f t="shared" si="13"/>
        <v>0</v>
      </c>
      <c r="O41" s="493"/>
      <c r="P41" s="491"/>
      <c r="Q41" s="491"/>
      <c r="R41" s="491">
        <f t="shared" si="14"/>
        <v>0</v>
      </c>
      <c r="S41" s="484"/>
      <c r="T41" s="491"/>
      <c r="U41" s="491"/>
      <c r="V41" s="491">
        <f t="shared" si="15"/>
        <v>0</v>
      </c>
      <c r="W41" s="494"/>
      <c r="X41" s="491"/>
      <c r="Y41" s="491"/>
      <c r="Z41" s="491">
        <f t="shared" si="16"/>
        <v>0</v>
      </c>
      <c r="AA41" s="494"/>
      <c r="AB41" s="491"/>
      <c r="AC41" s="491"/>
      <c r="AD41" s="491">
        <f t="shared" si="17"/>
        <v>0</v>
      </c>
      <c r="AE41" s="494"/>
      <c r="AF41" s="491"/>
      <c r="AG41" s="491"/>
      <c r="AH41" s="491">
        <f t="shared" si="7"/>
        <v>0</v>
      </c>
      <c r="AI41" s="493"/>
      <c r="AJ41" s="492">
        <f t="shared" si="9"/>
        <v>0</v>
      </c>
      <c r="AK41" s="492">
        <f t="shared" si="10"/>
        <v>0</v>
      </c>
      <c r="AL41" s="491">
        <f t="shared" si="8"/>
        <v>0</v>
      </c>
      <c r="AM41" s="484"/>
      <c r="AN41" s="490"/>
      <c r="AO41" s="490"/>
      <c r="AP41" s="489"/>
      <c r="AQ41" s="489"/>
      <c r="AR41" s="489"/>
      <c r="AS41" s="489"/>
      <c r="AT41" s="489"/>
      <c r="AU41" s="489"/>
      <c r="AV41" s="489"/>
      <c r="AW41" s="489"/>
      <c r="AX41" s="489"/>
      <c r="AY41" s="489"/>
      <c r="AZ41" s="489"/>
      <c r="BA41" s="489"/>
      <c r="BB41" s="489"/>
      <c r="BC41" s="489"/>
      <c r="BD41" s="489"/>
      <c r="BE41" s="489"/>
      <c r="BF41" s="489"/>
      <c r="BG41" s="489"/>
      <c r="BH41" s="489"/>
      <c r="BI41" s="489"/>
      <c r="BJ41" s="489"/>
      <c r="BK41" s="489"/>
      <c r="BL41" s="489"/>
      <c r="BM41" s="489"/>
      <c r="BN41" s="489"/>
      <c r="BO41" s="489"/>
      <c r="BP41" s="489"/>
      <c r="BQ41" s="489"/>
      <c r="BR41" s="489"/>
      <c r="BS41" s="489"/>
      <c r="BT41" s="489"/>
      <c r="BU41" s="489"/>
      <c r="BV41" s="489"/>
      <c r="BW41" s="489"/>
      <c r="BX41" s="489"/>
      <c r="BY41" s="489"/>
      <c r="BZ41" s="489"/>
      <c r="CA41" s="489"/>
      <c r="CB41" s="489"/>
      <c r="CC41" s="489"/>
      <c r="CD41" s="489"/>
      <c r="CE41" s="489"/>
      <c r="CF41" s="489"/>
      <c r="CG41" s="489"/>
      <c r="CH41" s="489"/>
      <c r="CI41" s="489"/>
      <c r="CJ41" s="489"/>
      <c r="CK41" s="489"/>
      <c r="CL41" s="489"/>
      <c r="CM41" s="489"/>
      <c r="CN41" s="489"/>
      <c r="CO41" s="489"/>
      <c r="CP41" s="489"/>
      <c r="CQ41" s="489"/>
      <c r="CR41" s="489"/>
      <c r="CS41" s="489"/>
      <c r="CT41" s="489"/>
      <c r="CU41" s="489"/>
      <c r="CV41" s="489"/>
      <c r="CW41" s="489"/>
      <c r="CX41" s="489"/>
      <c r="CY41" s="489"/>
      <c r="CZ41" s="489"/>
      <c r="DA41" s="489"/>
      <c r="DB41" s="489"/>
      <c r="DC41" s="489"/>
      <c r="DD41" s="489"/>
      <c r="DE41" s="489"/>
      <c r="DF41" s="489"/>
      <c r="DG41" s="489"/>
      <c r="DH41" s="489"/>
      <c r="DI41" s="489"/>
      <c r="DJ41" s="489"/>
      <c r="DK41" s="489"/>
      <c r="DL41" s="489"/>
      <c r="DM41" s="489"/>
      <c r="DN41" s="489"/>
      <c r="DO41" s="489"/>
      <c r="DP41" s="489"/>
      <c r="DQ41" s="489"/>
      <c r="DR41" s="489"/>
      <c r="DS41" s="489"/>
      <c r="DT41" s="489"/>
      <c r="DU41" s="489"/>
      <c r="DV41" s="489"/>
      <c r="DW41" s="489"/>
      <c r="DX41" s="489"/>
      <c r="DY41" s="489"/>
      <c r="DZ41" s="489"/>
    </row>
    <row r="42" spans="1:130" s="466" customFormat="1" ht="18.75" hidden="1" customHeight="1">
      <c r="A42" s="496"/>
      <c r="B42" s="498"/>
      <c r="C42" s="493"/>
      <c r="D42" s="491"/>
      <c r="E42" s="491"/>
      <c r="F42" s="491">
        <f t="shared" si="11"/>
        <v>0</v>
      </c>
      <c r="G42" s="493"/>
      <c r="H42" s="491"/>
      <c r="I42" s="491"/>
      <c r="J42" s="491">
        <f t="shared" si="12"/>
        <v>0</v>
      </c>
      <c r="K42" s="493"/>
      <c r="L42" s="491"/>
      <c r="M42" s="491"/>
      <c r="N42" s="491">
        <f t="shared" si="13"/>
        <v>0</v>
      </c>
      <c r="O42" s="493"/>
      <c r="P42" s="491"/>
      <c r="Q42" s="491"/>
      <c r="R42" s="491">
        <f t="shared" si="14"/>
        <v>0</v>
      </c>
      <c r="S42" s="484"/>
      <c r="T42" s="491"/>
      <c r="U42" s="491"/>
      <c r="V42" s="491">
        <f t="shared" si="15"/>
        <v>0</v>
      </c>
      <c r="W42" s="494"/>
      <c r="X42" s="491"/>
      <c r="Y42" s="491"/>
      <c r="Z42" s="491">
        <f t="shared" si="16"/>
        <v>0</v>
      </c>
      <c r="AA42" s="494"/>
      <c r="AB42" s="491"/>
      <c r="AC42" s="491"/>
      <c r="AD42" s="491">
        <f t="shared" si="17"/>
        <v>0</v>
      </c>
      <c r="AE42" s="494"/>
      <c r="AF42" s="491"/>
      <c r="AG42" s="491"/>
      <c r="AH42" s="491">
        <f t="shared" si="7"/>
        <v>0</v>
      </c>
      <c r="AI42" s="493"/>
      <c r="AJ42" s="492">
        <f t="shared" si="9"/>
        <v>0</v>
      </c>
      <c r="AK42" s="492">
        <f t="shared" si="10"/>
        <v>0</v>
      </c>
      <c r="AL42" s="491">
        <f t="shared" si="8"/>
        <v>0</v>
      </c>
      <c r="AM42" s="484"/>
      <c r="AN42" s="490"/>
      <c r="AO42" s="490"/>
      <c r="AP42" s="489"/>
      <c r="AQ42" s="489"/>
      <c r="AR42" s="489"/>
      <c r="AS42" s="489"/>
      <c r="AT42" s="489"/>
      <c r="AU42" s="489"/>
      <c r="AV42" s="489"/>
      <c r="AW42" s="489"/>
      <c r="AX42" s="489"/>
      <c r="AY42" s="489"/>
      <c r="AZ42" s="489"/>
      <c r="BA42" s="489"/>
      <c r="BB42" s="489"/>
      <c r="BC42" s="489"/>
      <c r="BD42" s="489"/>
      <c r="BE42" s="489"/>
      <c r="BF42" s="489"/>
      <c r="BG42" s="489"/>
      <c r="BH42" s="489"/>
      <c r="BI42" s="489"/>
      <c r="BJ42" s="489"/>
      <c r="BK42" s="489"/>
      <c r="BL42" s="489"/>
      <c r="BM42" s="489"/>
      <c r="BN42" s="489"/>
      <c r="BO42" s="489"/>
      <c r="BP42" s="489"/>
      <c r="BQ42" s="489"/>
      <c r="BR42" s="489"/>
      <c r="BS42" s="489"/>
      <c r="BT42" s="489"/>
      <c r="BU42" s="489"/>
      <c r="BV42" s="489"/>
      <c r="BW42" s="489"/>
      <c r="BX42" s="489"/>
      <c r="BY42" s="489"/>
      <c r="BZ42" s="489"/>
      <c r="CA42" s="489"/>
      <c r="CB42" s="489"/>
      <c r="CC42" s="489"/>
      <c r="CD42" s="489"/>
      <c r="CE42" s="489"/>
      <c r="CF42" s="489"/>
      <c r="CG42" s="489"/>
      <c r="CH42" s="489"/>
      <c r="CI42" s="489"/>
      <c r="CJ42" s="489"/>
      <c r="CK42" s="489"/>
      <c r="CL42" s="489"/>
      <c r="CM42" s="489"/>
      <c r="CN42" s="489"/>
      <c r="CO42" s="489"/>
      <c r="CP42" s="489"/>
      <c r="CQ42" s="489"/>
      <c r="CR42" s="489"/>
      <c r="CS42" s="489"/>
      <c r="CT42" s="489"/>
      <c r="CU42" s="489"/>
      <c r="CV42" s="489"/>
      <c r="CW42" s="489"/>
      <c r="CX42" s="489"/>
      <c r="CY42" s="489"/>
      <c r="CZ42" s="489"/>
      <c r="DA42" s="489"/>
      <c r="DB42" s="489"/>
      <c r="DC42" s="489"/>
      <c r="DD42" s="489"/>
      <c r="DE42" s="489"/>
      <c r="DF42" s="489"/>
      <c r="DG42" s="489"/>
      <c r="DH42" s="489"/>
      <c r="DI42" s="489"/>
      <c r="DJ42" s="489"/>
      <c r="DK42" s="489"/>
      <c r="DL42" s="489"/>
      <c r="DM42" s="489"/>
      <c r="DN42" s="489"/>
      <c r="DO42" s="489"/>
      <c r="DP42" s="489"/>
      <c r="DQ42" s="489"/>
      <c r="DR42" s="489"/>
      <c r="DS42" s="489"/>
      <c r="DT42" s="489"/>
      <c r="DU42" s="489"/>
      <c r="DV42" s="489"/>
      <c r="DW42" s="489"/>
      <c r="DX42" s="489"/>
      <c r="DY42" s="489"/>
      <c r="DZ42" s="489"/>
    </row>
    <row r="43" spans="1:130" s="466" customFormat="1" ht="18.75" hidden="1" customHeight="1">
      <c r="A43" s="496"/>
      <c r="B43" s="498"/>
      <c r="C43" s="493"/>
      <c r="D43" s="491"/>
      <c r="E43" s="491"/>
      <c r="F43" s="491">
        <f t="shared" si="11"/>
        <v>0</v>
      </c>
      <c r="G43" s="493"/>
      <c r="H43" s="491"/>
      <c r="I43" s="491"/>
      <c r="J43" s="491">
        <f t="shared" si="12"/>
        <v>0</v>
      </c>
      <c r="K43" s="493"/>
      <c r="L43" s="491"/>
      <c r="M43" s="491"/>
      <c r="N43" s="491">
        <f t="shared" si="13"/>
        <v>0</v>
      </c>
      <c r="O43" s="493"/>
      <c r="P43" s="491"/>
      <c r="Q43" s="491"/>
      <c r="R43" s="491">
        <f t="shared" si="14"/>
        <v>0</v>
      </c>
      <c r="S43" s="484"/>
      <c r="T43" s="491"/>
      <c r="U43" s="491"/>
      <c r="V43" s="491">
        <f t="shared" si="15"/>
        <v>0</v>
      </c>
      <c r="W43" s="494"/>
      <c r="X43" s="491"/>
      <c r="Y43" s="491"/>
      <c r="Z43" s="491">
        <f t="shared" si="16"/>
        <v>0</v>
      </c>
      <c r="AA43" s="494"/>
      <c r="AB43" s="491"/>
      <c r="AC43" s="491"/>
      <c r="AD43" s="491">
        <f t="shared" si="17"/>
        <v>0</v>
      </c>
      <c r="AE43" s="494"/>
      <c r="AF43" s="491"/>
      <c r="AG43" s="491"/>
      <c r="AH43" s="491">
        <f t="shared" si="7"/>
        <v>0</v>
      </c>
      <c r="AI43" s="493"/>
      <c r="AJ43" s="492">
        <f t="shared" si="9"/>
        <v>0</v>
      </c>
      <c r="AK43" s="492">
        <f t="shared" si="10"/>
        <v>0</v>
      </c>
      <c r="AL43" s="491">
        <f t="shared" si="8"/>
        <v>0</v>
      </c>
      <c r="AM43" s="484"/>
      <c r="AN43" s="490"/>
      <c r="AO43" s="490"/>
      <c r="AP43" s="489"/>
      <c r="AQ43" s="489"/>
      <c r="AR43" s="489"/>
      <c r="AS43" s="489"/>
      <c r="AT43" s="489"/>
      <c r="AU43" s="489"/>
      <c r="AV43" s="489"/>
      <c r="AW43" s="489"/>
      <c r="AX43" s="489"/>
      <c r="AY43" s="489"/>
      <c r="AZ43" s="489"/>
      <c r="BA43" s="489"/>
      <c r="BB43" s="489"/>
      <c r="BC43" s="489"/>
      <c r="BD43" s="489"/>
      <c r="BE43" s="489"/>
      <c r="BF43" s="489"/>
      <c r="BG43" s="489"/>
      <c r="BH43" s="489"/>
      <c r="BI43" s="489"/>
      <c r="BJ43" s="489"/>
      <c r="BK43" s="489"/>
      <c r="BL43" s="489"/>
      <c r="BM43" s="489"/>
      <c r="BN43" s="489"/>
      <c r="BO43" s="489"/>
      <c r="BP43" s="489"/>
      <c r="BQ43" s="489"/>
      <c r="BR43" s="489"/>
      <c r="BS43" s="489"/>
      <c r="BT43" s="489"/>
      <c r="BU43" s="489"/>
      <c r="BV43" s="489"/>
      <c r="BW43" s="489"/>
      <c r="BX43" s="489"/>
      <c r="BY43" s="489"/>
      <c r="BZ43" s="489"/>
      <c r="CA43" s="489"/>
      <c r="CB43" s="489"/>
      <c r="CC43" s="489"/>
      <c r="CD43" s="489"/>
      <c r="CE43" s="489"/>
      <c r="CF43" s="489"/>
      <c r="CG43" s="489"/>
      <c r="CH43" s="489"/>
      <c r="CI43" s="489"/>
      <c r="CJ43" s="489"/>
      <c r="CK43" s="489"/>
      <c r="CL43" s="489"/>
      <c r="CM43" s="489"/>
      <c r="CN43" s="489"/>
      <c r="CO43" s="489"/>
      <c r="CP43" s="489"/>
      <c r="CQ43" s="489"/>
      <c r="CR43" s="489"/>
      <c r="CS43" s="489"/>
      <c r="CT43" s="489"/>
      <c r="CU43" s="489"/>
      <c r="CV43" s="489"/>
      <c r="CW43" s="489"/>
      <c r="CX43" s="489"/>
      <c r="CY43" s="489"/>
      <c r="CZ43" s="489"/>
      <c r="DA43" s="489"/>
      <c r="DB43" s="489"/>
      <c r="DC43" s="489"/>
      <c r="DD43" s="489"/>
      <c r="DE43" s="489"/>
      <c r="DF43" s="489"/>
      <c r="DG43" s="489"/>
      <c r="DH43" s="489"/>
      <c r="DI43" s="489"/>
      <c r="DJ43" s="489"/>
      <c r="DK43" s="489"/>
      <c r="DL43" s="489"/>
      <c r="DM43" s="489"/>
      <c r="DN43" s="489"/>
      <c r="DO43" s="489"/>
      <c r="DP43" s="489"/>
      <c r="DQ43" s="489"/>
      <c r="DR43" s="489"/>
      <c r="DS43" s="489"/>
      <c r="DT43" s="489"/>
      <c r="DU43" s="489"/>
      <c r="DV43" s="489"/>
      <c r="DW43" s="489"/>
      <c r="DX43" s="489"/>
      <c r="DY43" s="489"/>
      <c r="DZ43" s="489"/>
    </row>
    <row r="44" spans="1:130" s="466" customFormat="1" ht="18.75" hidden="1" customHeight="1">
      <c r="A44" s="496"/>
      <c r="B44" s="498"/>
      <c r="C44" s="493"/>
      <c r="D44" s="491"/>
      <c r="E44" s="491"/>
      <c r="F44" s="491">
        <f t="shared" si="11"/>
        <v>0</v>
      </c>
      <c r="G44" s="493"/>
      <c r="H44" s="491"/>
      <c r="I44" s="491"/>
      <c r="J44" s="491">
        <f t="shared" si="12"/>
        <v>0</v>
      </c>
      <c r="K44" s="493"/>
      <c r="L44" s="491"/>
      <c r="M44" s="491"/>
      <c r="N44" s="491">
        <f t="shared" si="13"/>
        <v>0</v>
      </c>
      <c r="O44" s="493"/>
      <c r="P44" s="491"/>
      <c r="Q44" s="491"/>
      <c r="R44" s="491">
        <f t="shared" si="14"/>
        <v>0</v>
      </c>
      <c r="S44" s="484"/>
      <c r="T44" s="491"/>
      <c r="U44" s="491"/>
      <c r="V44" s="491">
        <f t="shared" si="15"/>
        <v>0</v>
      </c>
      <c r="W44" s="494"/>
      <c r="X44" s="491"/>
      <c r="Y44" s="491"/>
      <c r="Z44" s="491">
        <f t="shared" si="16"/>
        <v>0</v>
      </c>
      <c r="AA44" s="494"/>
      <c r="AB44" s="491"/>
      <c r="AC44" s="491"/>
      <c r="AD44" s="491">
        <f t="shared" si="17"/>
        <v>0</v>
      </c>
      <c r="AE44" s="494"/>
      <c r="AF44" s="491"/>
      <c r="AG44" s="491"/>
      <c r="AH44" s="491">
        <f t="shared" si="7"/>
        <v>0</v>
      </c>
      <c r="AI44" s="493"/>
      <c r="AJ44" s="492">
        <f t="shared" si="9"/>
        <v>0</v>
      </c>
      <c r="AK44" s="492">
        <f t="shared" si="10"/>
        <v>0</v>
      </c>
      <c r="AL44" s="491">
        <f t="shared" si="8"/>
        <v>0</v>
      </c>
      <c r="AM44" s="484"/>
      <c r="AN44" s="490"/>
      <c r="AO44" s="490"/>
      <c r="AP44" s="489"/>
      <c r="AQ44" s="489"/>
      <c r="AR44" s="489"/>
      <c r="AS44" s="489"/>
      <c r="AT44" s="489"/>
      <c r="AU44" s="489"/>
      <c r="AV44" s="489"/>
      <c r="AW44" s="489"/>
      <c r="AX44" s="489"/>
      <c r="AY44" s="489"/>
      <c r="AZ44" s="489"/>
      <c r="BA44" s="489"/>
      <c r="BB44" s="489"/>
      <c r="BC44" s="489"/>
      <c r="BD44" s="489"/>
      <c r="BE44" s="489"/>
      <c r="BF44" s="489"/>
      <c r="BG44" s="489"/>
      <c r="BH44" s="489"/>
      <c r="BI44" s="489"/>
      <c r="BJ44" s="489"/>
      <c r="BK44" s="489"/>
      <c r="BL44" s="489"/>
      <c r="BM44" s="489"/>
      <c r="BN44" s="489"/>
      <c r="BO44" s="489"/>
      <c r="BP44" s="489"/>
      <c r="BQ44" s="489"/>
      <c r="BR44" s="489"/>
      <c r="BS44" s="489"/>
      <c r="BT44" s="489"/>
      <c r="BU44" s="489"/>
      <c r="BV44" s="489"/>
      <c r="BW44" s="489"/>
      <c r="BX44" s="489"/>
      <c r="BY44" s="489"/>
      <c r="BZ44" s="489"/>
      <c r="CA44" s="489"/>
      <c r="CB44" s="489"/>
      <c r="CC44" s="489"/>
      <c r="CD44" s="489"/>
      <c r="CE44" s="489"/>
      <c r="CF44" s="489"/>
      <c r="CG44" s="489"/>
      <c r="CH44" s="489"/>
      <c r="CI44" s="489"/>
      <c r="CJ44" s="489"/>
      <c r="CK44" s="489"/>
      <c r="CL44" s="489"/>
      <c r="CM44" s="489"/>
      <c r="CN44" s="489"/>
      <c r="CO44" s="489"/>
      <c r="CP44" s="489"/>
      <c r="CQ44" s="489"/>
      <c r="CR44" s="489"/>
      <c r="CS44" s="489"/>
      <c r="CT44" s="489"/>
      <c r="CU44" s="489"/>
      <c r="CV44" s="489"/>
      <c r="CW44" s="489"/>
      <c r="CX44" s="489"/>
      <c r="CY44" s="489"/>
      <c r="CZ44" s="489"/>
      <c r="DA44" s="489"/>
      <c r="DB44" s="489"/>
      <c r="DC44" s="489"/>
      <c r="DD44" s="489"/>
      <c r="DE44" s="489"/>
      <c r="DF44" s="489"/>
      <c r="DG44" s="489"/>
      <c r="DH44" s="489"/>
      <c r="DI44" s="489"/>
      <c r="DJ44" s="489"/>
      <c r="DK44" s="489"/>
      <c r="DL44" s="489"/>
      <c r="DM44" s="489"/>
      <c r="DN44" s="489"/>
      <c r="DO44" s="489"/>
      <c r="DP44" s="489"/>
      <c r="DQ44" s="489"/>
      <c r="DR44" s="489"/>
      <c r="DS44" s="489"/>
      <c r="DT44" s="489"/>
      <c r="DU44" s="489"/>
      <c r="DV44" s="489"/>
      <c r="DW44" s="489"/>
      <c r="DX44" s="489"/>
      <c r="DY44" s="489"/>
      <c r="DZ44" s="489"/>
    </row>
    <row r="45" spans="1:130" s="466" customFormat="1" ht="18.75" hidden="1" customHeight="1">
      <c r="A45" s="496"/>
      <c r="B45" s="498"/>
      <c r="C45" s="493"/>
      <c r="D45" s="491"/>
      <c r="E45" s="491"/>
      <c r="F45" s="491">
        <f t="shared" si="11"/>
        <v>0</v>
      </c>
      <c r="G45" s="493"/>
      <c r="H45" s="491"/>
      <c r="I45" s="491"/>
      <c r="J45" s="491">
        <f t="shared" si="12"/>
        <v>0</v>
      </c>
      <c r="K45" s="493"/>
      <c r="L45" s="491"/>
      <c r="M45" s="491"/>
      <c r="N45" s="491">
        <f t="shared" si="13"/>
        <v>0</v>
      </c>
      <c r="O45" s="493"/>
      <c r="P45" s="491"/>
      <c r="Q45" s="491"/>
      <c r="R45" s="491">
        <f t="shared" si="14"/>
        <v>0</v>
      </c>
      <c r="S45" s="484"/>
      <c r="T45" s="491"/>
      <c r="U45" s="491"/>
      <c r="V45" s="491">
        <f t="shared" si="15"/>
        <v>0</v>
      </c>
      <c r="W45" s="494"/>
      <c r="X45" s="491"/>
      <c r="Y45" s="491"/>
      <c r="Z45" s="491">
        <f t="shared" si="16"/>
        <v>0</v>
      </c>
      <c r="AA45" s="494"/>
      <c r="AB45" s="491"/>
      <c r="AC45" s="491"/>
      <c r="AD45" s="491">
        <f t="shared" si="17"/>
        <v>0</v>
      </c>
      <c r="AE45" s="494"/>
      <c r="AF45" s="491"/>
      <c r="AG45" s="491"/>
      <c r="AH45" s="491">
        <f t="shared" si="7"/>
        <v>0</v>
      </c>
      <c r="AI45" s="493"/>
      <c r="AJ45" s="492">
        <f t="shared" si="9"/>
        <v>0</v>
      </c>
      <c r="AK45" s="492">
        <f t="shared" si="10"/>
        <v>0</v>
      </c>
      <c r="AL45" s="491">
        <f t="shared" si="8"/>
        <v>0</v>
      </c>
      <c r="AM45" s="484"/>
      <c r="AN45" s="490"/>
      <c r="AO45" s="490"/>
      <c r="AP45" s="489"/>
      <c r="AQ45" s="489"/>
      <c r="AR45" s="489"/>
      <c r="AS45" s="489"/>
      <c r="AT45" s="489"/>
      <c r="AU45" s="489"/>
      <c r="AV45" s="489"/>
      <c r="AW45" s="489"/>
      <c r="AX45" s="489"/>
      <c r="AY45" s="489"/>
      <c r="AZ45" s="489"/>
      <c r="BA45" s="489"/>
      <c r="BB45" s="489"/>
      <c r="BC45" s="489"/>
      <c r="BD45" s="489"/>
      <c r="BE45" s="489"/>
      <c r="BF45" s="489"/>
      <c r="BG45" s="489"/>
      <c r="BH45" s="489"/>
      <c r="BI45" s="489"/>
      <c r="BJ45" s="489"/>
      <c r="BK45" s="489"/>
      <c r="BL45" s="489"/>
      <c r="BM45" s="489"/>
      <c r="BN45" s="489"/>
      <c r="BO45" s="489"/>
      <c r="BP45" s="489"/>
      <c r="BQ45" s="489"/>
      <c r="BR45" s="489"/>
      <c r="BS45" s="489"/>
      <c r="BT45" s="489"/>
      <c r="BU45" s="489"/>
      <c r="BV45" s="489"/>
      <c r="BW45" s="489"/>
      <c r="BX45" s="489"/>
      <c r="BY45" s="489"/>
      <c r="BZ45" s="489"/>
      <c r="CA45" s="489"/>
      <c r="CB45" s="489"/>
      <c r="CC45" s="489"/>
      <c r="CD45" s="489"/>
      <c r="CE45" s="489"/>
      <c r="CF45" s="489"/>
      <c r="CG45" s="489"/>
      <c r="CH45" s="489"/>
      <c r="CI45" s="489"/>
      <c r="CJ45" s="489"/>
      <c r="CK45" s="489"/>
      <c r="CL45" s="489"/>
      <c r="CM45" s="489"/>
      <c r="CN45" s="489"/>
      <c r="CO45" s="489"/>
      <c r="CP45" s="489"/>
      <c r="CQ45" s="489"/>
      <c r="CR45" s="489"/>
      <c r="CS45" s="489"/>
      <c r="CT45" s="489"/>
      <c r="CU45" s="489"/>
      <c r="CV45" s="489"/>
      <c r="CW45" s="489"/>
      <c r="CX45" s="489"/>
      <c r="CY45" s="489"/>
      <c r="CZ45" s="489"/>
      <c r="DA45" s="489"/>
      <c r="DB45" s="489"/>
      <c r="DC45" s="489"/>
      <c r="DD45" s="489"/>
      <c r="DE45" s="489"/>
      <c r="DF45" s="489"/>
      <c r="DG45" s="489"/>
      <c r="DH45" s="489"/>
      <c r="DI45" s="489"/>
      <c r="DJ45" s="489"/>
      <c r="DK45" s="489"/>
      <c r="DL45" s="489"/>
      <c r="DM45" s="489"/>
      <c r="DN45" s="489"/>
      <c r="DO45" s="489"/>
      <c r="DP45" s="489"/>
      <c r="DQ45" s="489"/>
      <c r="DR45" s="489"/>
      <c r="DS45" s="489"/>
      <c r="DT45" s="489"/>
      <c r="DU45" s="489"/>
      <c r="DV45" s="489"/>
      <c r="DW45" s="489"/>
      <c r="DX45" s="489"/>
      <c r="DY45" s="489"/>
      <c r="DZ45" s="489"/>
    </row>
    <row r="46" spans="1:130" s="466" customFormat="1" ht="18.75" hidden="1" customHeight="1">
      <c r="A46" s="496"/>
      <c r="B46" s="498"/>
      <c r="C46" s="493"/>
      <c r="D46" s="491"/>
      <c r="E46" s="491"/>
      <c r="F46" s="491">
        <f t="shared" si="11"/>
        <v>0</v>
      </c>
      <c r="G46" s="493"/>
      <c r="H46" s="491"/>
      <c r="I46" s="491"/>
      <c r="J46" s="491">
        <f t="shared" si="12"/>
        <v>0</v>
      </c>
      <c r="K46" s="493"/>
      <c r="L46" s="491"/>
      <c r="M46" s="491"/>
      <c r="N46" s="491">
        <f t="shared" si="13"/>
        <v>0</v>
      </c>
      <c r="O46" s="493"/>
      <c r="P46" s="491"/>
      <c r="Q46" s="491"/>
      <c r="R46" s="491">
        <f t="shared" si="14"/>
        <v>0</v>
      </c>
      <c r="S46" s="484"/>
      <c r="T46" s="491"/>
      <c r="U46" s="491"/>
      <c r="V46" s="491">
        <f t="shared" si="15"/>
        <v>0</v>
      </c>
      <c r="W46" s="494"/>
      <c r="X46" s="491"/>
      <c r="Y46" s="491"/>
      <c r="Z46" s="491">
        <f t="shared" si="16"/>
        <v>0</v>
      </c>
      <c r="AA46" s="494"/>
      <c r="AB46" s="491"/>
      <c r="AC46" s="491"/>
      <c r="AD46" s="491">
        <f t="shared" si="17"/>
        <v>0</v>
      </c>
      <c r="AE46" s="494"/>
      <c r="AF46" s="491"/>
      <c r="AG46" s="491"/>
      <c r="AH46" s="491">
        <f t="shared" si="7"/>
        <v>0</v>
      </c>
      <c r="AI46" s="493"/>
      <c r="AJ46" s="492">
        <f t="shared" si="9"/>
        <v>0</v>
      </c>
      <c r="AK46" s="492">
        <f t="shared" si="10"/>
        <v>0</v>
      </c>
      <c r="AL46" s="491">
        <f t="shared" si="8"/>
        <v>0</v>
      </c>
      <c r="AM46" s="484"/>
      <c r="AN46" s="490"/>
      <c r="AO46" s="490"/>
      <c r="AP46" s="489"/>
      <c r="AQ46" s="489"/>
      <c r="AR46" s="489"/>
      <c r="AS46" s="489"/>
      <c r="AT46" s="489"/>
      <c r="AU46" s="489"/>
      <c r="AV46" s="489"/>
      <c r="AW46" s="489"/>
      <c r="AX46" s="489"/>
      <c r="AY46" s="489"/>
      <c r="AZ46" s="489"/>
      <c r="BA46" s="489"/>
      <c r="BB46" s="489"/>
      <c r="BC46" s="489"/>
      <c r="BD46" s="489"/>
      <c r="BE46" s="489"/>
      <c r="BF46" s="489"/>
      <c r="BG46" s="489"/>
      <c r="BH46" s="489"/>
      <c r="BI46" s="489"/>
      <c r="BJ46" s="489"/>
      <c r="BK46" s="489"/>
      <c r="BL46" s="489"/>
      <c r="BM46" s="489"/>
      <c r="BN46" s="489"/>
      <c r="BO46" s="489"/>
      <c r="BP46" s="489"/>
      <c r="BQ46" s="489"/>
      <c r="BR46" s="489"/>
      <c r="BS46" s="489"/>
      <c r="BT46" s="489"/>
      <c r="BU46" s="489"/>
      <c r="BV46" s="489"/>
      <c r="BW46" s="489"/>
      <c r="BX46" s="489"/>
      <c r="BY46" s="489"/>
      <c r="BZ46" s="489"/>
      <c r="CA46" s="489"/>
      <c r="CB46" s="489"/>
      <c r="CC46" s="489"/>
      <c r="CD46" s="489"/>
      <c r="CE46" s="489"/>
      <c r="CF46" s="489"/>
      <c r="CG46" s="489"/>
      <c r="CH46" s="489"/>
      <c r="CI46" s="489"/>
      <c r="CJ46" s="489"/>
      <c r="CK46" s="489"/>
      <c r="CL46" s="489"/>
      <c r="CM46" s="489"/>
      <c r="CN46" s="489"/>
      <c r="CO46" s="489"/>
      <c r="CP46" s="489"/>
      <c r="CQ46" s="489"/>
      <c r="CR46" s="489"/>
      <c r="CS46" s="489"/>
      <c r="CT46" s="489"/>
      <c r="CU46" s="489"/>
      <c r="CV46" s="489"/>
      <c r="CW46" s="489"/>
      <c r="CX46" s="489"/>
      <c r="CY46" s="489"/>
      <c r="CZ46" s="489"/>
      <c r="DA46" s="489"/>
      <c r="DB46" s="489"/>
      <c r="DC46" s="489"/>
      <c r="DD46" s="489"/>
      <c r="DE46" s="489"/>
      <c r="DF46" s="489"/>
      <c r="DG46" s="489"/>
      <c r="DH46" s="489"/>
      <c r="DI46" s="489"/>
      <c r="DJ46" s="489"/>
      <c r="DK46" s="489"/>
      <c r="DL46" s="489"/>
      <c r="DM46" s="489"/>
      <c r="DN46" s="489"/>
      <c r="DO46" s="489"/>
      <c r="DP46" s="489"/>
      <c r="DQ46" s="489"/>
      <c r="DR46" s="489"/>
      <c r="DS46" s="489"/>
      <c r="DT46" s="489"/>
      <c r="DU46" s="489"/>
      <c r="DV46" s="489"/>
      <c r="DW46" s="489"/>
      <c r="DX46" s="489"/>
      <c r="DY46" s="489"/>
      <c r="DZ46" s="489"/>
    </row>
    <row r="47" spans="1:130" s="466" customFormat="1" ht="18.75" hidden="1" customHeight="1">
      <c r="A47" s="496"/>
      <c r="B47" s="498"/>
      <c r="C47" s="493"/>
      <c r="D47" s="491"/>
      <c r="E47" s="491"/>
      <c r="F47" s="491">
        <f t="shared" si="11"/>
        <v>0</v>
      </c>
      <c r="G47" s="493"/>
      <c r="H47" s="491"/>
      <c r="I47" s="491"/>
      <c r="J47" s="491">
        <f t="shared" si="12"/>
        <v>0</v>
      </c>
      <c r="K47" s="493"/>
      <c r="L47" s="491"/>
      <c r="M47" s="491"/>
      <c r="N47" s="491">
        <f t="shared" si="13"/>
        <v>0</v>
      </c>
      <c r="O47" s="493"/>
      <c r="P47" s="491"/>
      <c r="Q47" s="491"/>
      <c r="R47" s="491">
        <f t="shared" si="14"/>
        <v>0</v>
      </c>
      <c r="S47" s="484"/>
      <c r="T47" s="491"/>
      <c r="U47" s="491"/>
      <c r="V47" s="491">
        <f t="shared" si="15"/>
        <v>0</v>
      </c>
      <c r="W47" s="494"/>
      <c r="X47" s="491"/>
      <c r="Y47" s="491"/>
      <c r="Z47" s="491">
        <f t="shared" si="16"/>
        <v>0</v>
      </c>
      <c r="AA47" s="494"/>
      <c r="AB47" s="491"/>
      <c r="AC47" s="491"/>
      <c r="AD47" s="491">
        <f t="shared" si="17"/>
        <v>0</v>
      </c>
      <c r="AE47" s="494"/>
      <c r="AF47" s="491"/>
      <c r="AG47" s="491"/>
      <c r="AH47" s="491">
        <f t="shared" si="7"/>
        <v>0</v>
      </c>
      <c r="AI47" s="493"/>
      <c r="AJ47" s="492">
        <f t="shared" si="9"/>
        <v>0</v>
      </c>
      <c r="AK47" s="492">
        <f t="shared" si="10"/>
        <v>0</v>
      </c>
      <c r="AL47" s="491">
        <f t="shared" si="8"/>
        <v>0</v>
      </c>
      <c r="AM47" s="484"/>
      <c r="AN47" s="490"/>
      <c r="AO47" s="490"/>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c r="BN47" s="489"/>
      <c r="BO47" s="489"/>
      <c r="BP47" s="489"/>
      <c r="BQ47" s="489"/>
      <c r="BR47" s="489"/>
      <c r="BS47" s="489"/>
      <c r="BT47" s="489"/>
      <c r="BU47" s="489"/>
      <c r="BV47" s="489"/>
      <c r="BW47" s="489"/>
      <c r="BX47" s="489"/>
      <c r="BY47" s="489"/>
      <c r="BZ47" s="489"/>
      <c r="CA47" s="489"/>
      <c r="CB47" s="489"/>
      <c r="CC47" s="489"/>
      <c r="CD47" s="489"/>
      <c r="CE47" s="489"/>
      <c r="CF47" s="489"/>
      <c r="CG47" s="489"/>
      <c r="CH47" s="489"/>
      <c r="CI47" s="489"/>
      <c r="CJ47" s="489"/>
      <c r="CK47" s="489"/>
      <c r="CL47" s="489"/>
      <c r="CM47" s="489"/>
      <c r="CN47" s="489"/>
      <c r="CO47" s="489"/>
      <c r="CP47" s="489"/>
      <c r="CQ47" s="489"/>
      <c r="CR47" s="489"/>
      <c r="CS47" s="489"/>
      <c r="CT47" s="489"/>
      <c r="CU47" s="489"/>
      <c r="CV47" s="489"/>
      <c r="CW47" s="489"/>
      <c r="CX47" s="489"/>
      <c r="CY47" s="489"/>
      <c r="CZ47" s="489"/>
      <c r="DA47" s="489"/>
      <c r="DB47" s="489"/>
      <c r="DC47" s="489"/>
      <c r="DD47" s="489"/>
      <c r="DE47" s="489"/>
      <c r="DF47" s="489"/>
      <c r="DG47" s="489"/>
      <c r="DH47" s="489"/>
      <c r="DI47" s="489"/>
      <c r="DJ47" s="489"/>
      <c r="DK47" s="489"/>
      <c r="DL47" s="489"/>
      <c r="DM47" s="489"/>
      <c r="DN47" s="489"/>
      <c r="DO47" s="489"/>
      <c r="DP47" s="489"/>
      <c r="DQ47" s="489"/>
      <c r="DR47" s="489"/>
      <c r="DS47" s="489"/>
      <c r="DT47" s="489"/>
      <c r="DU47" s="489"/>
      <c r="DV47" s="489"/>
      <c r="DW47" s="489"/>
      <c r="DX47" s="489"/>
      <c r="DY47" s="489"/>
      <c r="DZ47" s="489"/>
    </row>
    <row r="48" spans="1:130" s="466" customFormat="1" ht="18.75" hidden="1" customHeight="1">
      <c r="A48" s="496"/>
      <c r="B48" s="498"/>
      <c r="C48" s="493"/>
      <c r="D48" s="491"/>
      <c r="E48" s="491"/>
      <c r="F48" s="491">
        <f t="shared" si="11"/>
        <v>0</v>
      </c>
      <c r="G48" s="493"/>
      <c r="H48" s="491"/>
      <c r="I48" s="491"/>
      <c r="J48" s="491">
        <f t="shared" si="12"/>
        <v>0</v>
      </c>
      <c r="K48" s="493"/>
      <c r="L48" s="491"/>
      <c r="M48" s="491"/>
      <c r="N48" s="491">
        <f t="shared" si="13"/>
        <v>0</v>
      </c>
      <c r="O48" s="493"/>
      <c r="P48" s="491"/>
      <c r="Q48" s="491"/>
      <c r="R48" s="491">
        <f t="shared" si="14"/>
        <v>0</v>
      </c>
      <c r="S48" s="484"/>
      <c r="T48" s="491"/>
      <c r="U48" s="491"/>
      <c r="V48" s="491">
        <f t="shared" si="15"/>
        <v>0</v>
      </c>
      <c r="W48" s="494"/>
      <c r="X48" s="491"/>
      <c r="Y48" s="491"/>
      <c r="Z48" s="491">
        <f t="shared" si="16"/>
        <v>0</v>
      </c>
      <c r="AA48" s="494"/>
      <c r="AB48" s="491"/>
      <c r="AC48" s="491"/>
      <c r="AD48" s="491">
        <f t="shared" si="17"/>
        <v>0</v>
      </c>
      <c r="AE48" s="494"/>
      <c r="AF48" s="491"/>
      <c r="AG48" s="491"/>
      <c r="AH48" s="491">
        <f t="shared" si="7"/>
        <v>0</v>
      </c>
      <c r="AI48" s="493"/>
      <c r="AJ48" s="492">
        <f t="shared" si="9"/>
        <v>0</v>
      </c>
      <c r="AK48" s="492">
        <f t="shared" si="10"/>
        <v>0</v>
      </c>
      <c r="AL48" s="491">
        <f t="shared" si="8"/>
        <v>0</v>
      </c>
      <c r="AM48" s="484"/>
      <c r="AN48" s="490"/>
      <c r="AO48" s="490"/>
      <c r="AP48" s="489"/>
      <c r="AQ48" s="489"/>
      <c r="AR48" s="489"/>
      <c r="AS48" s="489"/>
      <c r="AT48" s="489"/>
      <c r="AU48" s="489"/>
      <c r="AV48" s="489"/>
      <c r="AW48" s="489"/>
      <c r="AX48" s="489"/>
      <c r="AY48" s="489"/>
      <c r="AZ48" s="489"/>
      <c r="BA48" s="489"/>
      <c r="BB48" s="489"/>
      <c r="BC48" s="489"/>
      <c r="BD48" s="489"/>
      <c r="BE48" s="489"/>
      <c r="BF48" s="489"/>
      <c r="BG48" s="489"/>
      <c r="BH48" s="489"/>
      <c r="BI48" s="489"/>
      <c r="BJ48" s="489"/>
      <c r="BK48" s="489"/>
      <c r="BL48" s="489"/>
      <c r="BM48" s="489"/>
      <c r="BN48" s="489"/>
      <c r="BO48" s="489"/>
      <c r="BP48" s="489"/>
      <c r="BQ48" s="489"/>
      <c r="BR48" s="489"/>
      <c r="BS48" s="489"/>
      <c r="BT48" s="489"/>
      <c r="BU48" s="489"/>
      <c r="BV48" s="489"/>
      <c r="BW48" s="489"/>
      <c r="BX48" s="489"/>
      <c r="BY48" s="489"/>
      <c r="BZ48" s="489"/>
      <c r="CA48" s="489"/>
      <c r="CB48" s="489"/>
      <c r="CC48" s="489"/>
      <c r="CD48" s="489"/>
      <c r="CE48" s="489"/>
      <c r="CF48" s="489"/>
      <c r="CG48" s="489"/>
      <c r="CH48" s="489"/>
      <c r="CI48" s="489"/>
      <c r="CJ48" s="489"/>
      <c r="CK48" s="489"/>
      <c r="CL48" s="489"/>
      <c r="CM48" s="489"/>
      <c r="CN48" s="489"/>
      <c r="CO48" s="489"/>
      <c r="CP48" s="489"/>
      <c r="CQ48" s="489"/>
      <c r="CR48" s="489"/>
      <c r="CS48" s="489"/>
      <c r="CT48" s="489"/>
      <c r="CU48" s="489"/>
      <c r="CV48" s="489"/>
      <c r="CW48" s="489"/>
      <c r="CX48" s="489"/>
      <c r="CY48" s="489"/>
      <c r="CZ48" s="489"/>
      <c r="DA48" s="489"/>
      <c r="DB48" s="489"/>
      <c r="DC48" s="489"/>
      <c r="DD48" s="489"/>
      <c r="DE48" s="489"/>
      <c r="DF48" s="489"/>
      <c r="DG48" s="489"/>
      <c r="DH48" s="489"/>
      <c r="DI48" s="489"/>
      <c r="DJ48" s="489"/>
      <c r="DK48" s="489"/>
      <c r="DL48" s="489"/>
      <c r="DM48" s="489"/>
      <c r="DN48" s="489"/>
      <c r="DO48" s="489"/>
      <c r="DP48" s="489"/>
      <c r="DQ48" s="489"/>
      <c r="DR48" s="489"/>
      <c r="DS48" s="489"/>
      <c r="DT48" s="489"/>
      <c r="DU48" s="489"/>
      <c r="DV48" s="489"/>
      <c r="DW48" s="489"/>
      <c r="DX48" s="489"/>
      <c r="DY48" s="489"/>
      <c r="DZ48" s="489"/>
    </row>
    <row r="49" spans="1:130" s="466" customFormat="1" ht="18.75" hidden="1" customHeight="1">
      <c r="A49" s="496"/>
      <c r="B49" s="498"/>
      <c r="C49" s="493"/>
      <c r="D49" s="491"/>
      <c r="E49" s="491"/>
      <c r="F49" s="491">
        <f t="shared" si="11"/>
        <v>0</v>
      </c>
      <c r="G49" s="493"/>
      <c r="H49" s="491"/>
      <c r="I49" s="491"/>
      <c r="J49" s="491">
        <f t="shared" si="12"/>
        <v>0</v>
      </c>
      <c r="K49" s="493"/>
      <c r="L49" s="491"/>
      <c r="M49" s="491"/>
      <c r="N49" s="491">
        <f t="shared" si="13"/>
        <v>0</v>
      </c>
      <c r="O49" s="493"/>
      <c r="P49" s="491"/>
      <c r="Q49" s="491"/>
      <c r="R49" s="491">
        <f t="shared" si="14"/>
        <v>0</v>
      </c>
      <c r="S49" s="484"/>
      <c r="T49" s="491"/>
      <c r="U49" s="491"/>
      <c r="V49" s="491">
        <f t="shared" si="15"/>
        <v>0</v>
      </c>
      <c r="W49" s="494"/>
      <c r="X49" s="491"/>
      <c r="Y49" s="491"/>
      <c r="Z49" s="491">
        <f t="shared" si="16"/>
        <v>0</v>
      </c>
      <c r="AA49" s="494"/>
      <c r="AB49" s="491"/>
      <c r="AC49" s="491"/>
      <c r="AD49" s="491">
        <f t="shared" si="17"/>
        <v>0</v>
      </c>
      <c r="AE49" s="494"/>
      <c r="AF49" s="491"/>
      <c r="AG49" s="491"/>
      <c r="AH49" s="491">
        <f t="shared" si="7"/>
        <v>0</v>
      </c>
      <c r="AI49" s="493"/>
      <c r="AJ49" s="492">
        <f t="shared" si="9"/>
        <v>0</v>
      </c>
      <c r="AK49" s="492">
        <f t="shared" si="10"/>
        <v>0</v>
      </c>
      <c r="AL49" s="491">
        <f t="shared" si="8"/>
        <v>0</v>
      </c>
      <c r="AM49" s="484"/>
      <c r="AN49" s="490"/>
      <c r="AO49" s="490"/>
      <c r="AP49" s="489"/>
      <c r="AQ49" s="489"/>
      <c r="AR49" s="489"/>
      <c r="AS49" s="489"/>
      <c r="AT49" s="489"/>
      <c r="AU49" s="489"/>
      <c r="AV49" s="489"/>
      <c r="AW49" s="489"/>
      <c r="AX49" s="489"/>
      <c r="AY49" s="489"/>
      <c r="AZ49" s="489"/>
      <c r="BA49" s="489"/>
      <c r="BB49" s="489"/>
      <c r="BC49" s="489"/>
      <c r="BD49" s="489"/>
      <c r="BE49" s="489"/>
      <c r="BF49" s="489"/>
      <c r="BG49" s="489"/>
      <c r="BH49" s="489"/>
      <c r="BI49" s="489"/>
      <c r="BJ49" s="489"/>
      <c r="BK49" s="489"/>
      <c r="BL49" s="489"/>
      <c r="BM49" s="489"/>
      <c r="BN49" s="489"/>
      <c r="BO49" s="489"/>
      <c r="BP49" s="489"/>
      <c r="BQ49" s="489"/>
      <c r="BR49" s="489"/>
      <c r="BS49" s="489"/>
      <c r="BT49" s="489"/>
      <c r="BU49" s="489"/>
      <c r="BV49" s="489"/>
      <c r="BW49" s="489"/>
      <c r="BX49" s="489"/>
      <c r="BY49" s="489"/>
      <c r="BZ49" s="489"/>
      <c r="CA49" s="489"/>
      <c r="CB49" s="489"/>
      <c r="CC49" s="489"/>
      <c r="CD49" s="489"/>
      <c r="CE49" s="489"/>
      <c r="CF49" s="489"/>
      <c r="CG49" s="489"/>
      <c r="CH49" s="489"/>
      <c r="CI49" s="489"/>
      <c r="CJ49" s="489"/>
      <c r="CK49" s="489"/>
      <c r="CL49" s="489"/>
      <c r="CM49" s="489"/>
      <c r="CN49" s="489"/>
      <c r="CO49" s="489"/>
      <c r="CP49" s="489"/>
      <c r="CQ49" s="489"/>
      <c r="CR49" s="489"/>
      <c r="CS49" s="489"/>
      <c r="CT49" s="489"/>
      <c r="CU49" s="489"/>
      <c r="CV49" s="489"/>
      <c r="CW49" s="489"/>
      <c r="CX49" s="489"/>
      <c r="CY49" s="489"/>
      <c r="CZ49" s="489"/>
      <c r="DA49" s="489"/>
      <c r="DB49" s="489"/>
      <c r="DC49" s="489"/>
      <c r="DD49" s="489"/>
      <c r="DE49" s="489"/>
      <c r="DF49" s="489"/>
      <c r="DG49" s="489"/>
      <c r="DH49" s="489"/>
      <c r="DI49" s="489"/>
      <c r="DJ49" s="489"/>
      <c r="DK49" s="489"/>
      <c r="DL49" s="489"/>
      <c r="DM49" s="489"/>
      <c r="DN49" s="489"/>
      <c r="DO49" s="489"/>
      <c r="DP49" s="489"/>
      <c r="DQ49" s="489"/>
      <c r="DR49" s="489"/>
      <c r="DS49" s="489"/>
      <c r="DT49" s="489"/>
      <c r="DU49" s="489"/>
      <c r="DV49" s="489"/>
      <c r="DW49" s="489"/>
      <c r="DX49" s="489"/>
      <c r="DY49" s="489"/>
      <c r="DZ49" s="489"/>
    </row>
    <row r="50" spans="1:130" s="466" customFormat="1" ht="18.75" hidden="1" customHeight="1">
      <c r="A50" s="496"/>
      <c r="B50" s="495"/>
      <c r="C50" s="493"/>
      <c r="D50" s="491"/>
      <c r="E50" s="491"/>
      <c r="F50" s="491">
        <f t="shared" si="11"/>
        <v>0</v>
      </c>
      <c r="G50" s="493"/>
      <c r="H50" s="491"/>
      <c r="I50" s="491"/>
      <c r="J50" s="491">
        <f t="shared" si="12"/>
        <v>0</v>
      </c>
      <c r="K50" s="493"/>
      <c r="L50" s="491"/>
      <c r="M50" s="491"/>
      <c r="N50" s="491">
        <f t="shared" si="13"/>
        <v>0</v>
      </c>
      <c r="O50" s="493"/>
      <c r="P50" s="491"/>
      <c r="Q50" s="491"/>
      <c r="R50" s="491">
        <f t="shared" si="14"/>
        <v>0</v>
      </c>
      <c r="S50" s="484"/>
      <c r="T50" s="491"/>
      <c r="U50" s="491"/>
      <c r="V50" s="491">
        <f t="shared" si="15"/>
        <v>0</v>
      </c>
      <c r="W50" s="494"/>
      <c r="X50" s="491"/>
      <c r="Y50" s="491"/>
      <c r="Z50" s="491">
        <f t="shared" si="16"/>
        <v>0</v>
      </c>
      <c r="AA50" s="494"/>
      <c r="AB50" s="491"/>
      <c r="AC50" s="491"/>
      <c r="AD50" s="491">
        <f t="shared" si="17"/>
        <v>0</v>
      </c>
      <c r="AE50" s="494"/>
      <c r="AF50" s="491"/>
      <c r="AG50" s="491"/>
      <c r="AH50" s="491">
        <f t="shared" si="7"/>
        <v>0</v>
      </c>
      <c r="AI50" s="493"/>
      <c r="AJ50" s="492">
        <f t="shared" si="9"/>
        <v>0</v>
      </c>
      <c r="AK50" s="492">
        <f t="shared" si="10"/>
        <v>0</v>
      </c>
      <c r="AL50" s="491">
        <f t="shared" si="8"/>
        <v>0</v>
      </c>
      <c r="AM50" s="484"/>
      <c r="AN50" s="490"/>
      <c r="AO50" s="490"/>
      <c r="AP50" s="489"/>
      <c r="AQ50" s="489"/>
      <c r="AR50" s="489"/>
      <c r="AS50" s="489"/>
      <c r="AT50" s="489"/>
      <c r="AU50" s="489"/>
      <c r="AV50" s="489"/>
      <c r="AW50" s="489"/>
      <c r="AX50" s="489"/>
      <c r="AY50" s="489"/>
      <c r="AZ50" s="489"/>
      <c r="BA50" s="489"/>
      <c r="BB50" s="489"/>
      <c r="BC50" s="489"/>
      <c r="BD50" s="489"/>
      <c r="BE50" s="489"/>
      <c r="BF50" s="489"/>
      <c r="BG50" s="489"/>
      <c r="BH50" s="489"/>
      <c r="BI50" s="489"/>
      <c r="BJ50" s="489"/>
      <c r="BK50" s="489"/>
      <c r="BL50" s="489"/>
      <c r="BM50" s="489"/>
      <c r="BN50" s="489"/>
      <c r="BO50" s="489"/>
      <c r="BP50" s="489"/>
      <c r="BQ50" s="489"/>
      <c r="BR50" s="489"/>
      <c r="BS50" s="489"/>
      <c r="BT50" s="489"/>
      <c r="BU50" s="489"/>
      <c r="BV50" s="489"/>
      <c r="BW50" s="489"/>
      <c r="BX50" s="489"/>
      <c r="BY50" s="489"/>
      <c r="BZ50" s="489"/>
      <c r="CA50" s="489"/>
      <c r="CB50" s="489"/>
      <c r="CC50" s="489"/>
      <c r="CD50" s="489"/>
      <c r="CE50" s="489"/>
      <c r="CF50" s="489"/>
      <c r="CG50" s="489"/>
      <c r="CH50" s="489"/>
      <c r="CI50" s="489"/>
      <c r="CJ50" s="489"/>
      <c r="CK50" s="489"/>
      <c r="CL50" s="489"/>
      <c r="CM50" s="489"/>
      <c r="CN50" s="489"/>
      <c r="CO50" s="489"/>
      <c r="CP50" s="489"/>
      <c r="CQ50" s="489"/>
      <c r="CR50" s="489"/>
      <c r="CS50" s="489"/>
      <c r="CT50" s="489"/>
      <c r="CU50" s="489"/>
      <c r="CV50" s="489"/>
      <c r="CW50" s="489"/>
      <c r="CX50" s="489"/>
      <c r="CY50" s="489"/>
      <c r="CZ50" s="489"/>
      <c r="DA50" s="489"/>
      <c r="DB50" s="489"/>
      <c r="DC50" s="489"/>
      <c r="DD50" s="489"/>
      <c r="DE50" s="489"/>
      <c r="DF50" s="489"/>
      <c r="DG50" s="489"/>
      <c r="DH50" s="489"/>
      <c r="DI50" s="489"/>
      <c r="DJ50" s="489"/>
      <c r="DK50" s="489"/>
      <c r="DL50" s="489"/>
      <c r="DM50" s="489"/>
      <c r="DN50" s="489"/>
      <c r="DO50" s="489"/>
      <c r="DP50" s="489"/>
      <c r="DQ50" s="489"/>
      <c r="DR50" s="489"/>
      <c r="DS50" s="489"/>
      <c r="DT50" s="489"/>
      <c r="DU50" s="489"/>
      <c r="DV50" s="489"/>
      <c r="DW50" s="489"/>
      <c r="DX50" s="489"/>
      <c r="DY50" s="489"/>
      <c r="DZ50" s="489"/>
    </row>
    <row r="51" spans="1:130" s="466" customFormat="1" ht="18.75" hidden="1" customHeight="1">
      <c r="A51" s="496"/>
      <c r="B51" s="497"/>
      <c r="C51" s="493"/>
      <c r="D51" s="491"/>
      <c r="E51" s="491"/>
      <c r="F51" s="491">
        <f t="shared" si="11"/>
        <v>0</v>
      </c>
      <c r="G51" s="493"/>
      <c r="H51" s="491"/>
      <c r="I51" s="491"/>
      <c r="J51" s="491">
        <f t="shared" si="12"/>
        <v>0</v>
      </c>
      <c r="K51" s="493"/>
      <c r="L51" s="491"/>
      <c r="M51" s="491"/>
      <c r="N51" s="491">
        <f t="shared" si="13"/>
        <v>0</v>
      </c>
      <c r="O51" s="493"/>
      <c r="P51" s="491"/>
      <c r="Q51" s="491"/>
      <c r="R51" s="491">
        <f t="shared" si="14"/>
        <v>0</v>
      </c>
      <c r="S51" s="484"/>
      <c r="T51" s="491"/>
      <c r="U51" s="491"/>
      <c r="V51" s="491">
        <f t="shared" si="15"/>
        <v>0</v>
      </c>
      <c r="W51" s="494"/>
      <c r="X51" s="491"/>
      <c r="Y51" s="491"/>
      <c r="Z51" s="491">
        <f t="shared" si="16"/>
        <v>0</v>
      </c>
      <c r="AA51" s="494"/>
      <c r="AB51" s="491"/>
      <c r="AC51" s="491"/>
      <c r="AD51" s="491">
        <f t="shared" si="17"/>
        <v>0</v>
      </c>
      <c r="AE51" s="494"/>
      <c r="AF51" s="491"/>
      <c r="AG51" s="491"/>
      <c r="AH51" s="491">
        <f t="shared" si="7"/>
        <v>0</v>
      </c>
      <c r="AI51" s="493"/>
      <c r="AJ51" s="492">
        <f t="shared" si="9"/>
        <v>0</v>
      </c>
      <c r="AK51" s="492">
        <f t="shared" si="10"/>
        <v>0</v>
      </c>
      <c r="AL51" s="491">
        <f t="shared" si="8"/>
        <v>0</v>
      </c>
      <c r="AM51" s="484"/>
      <c r="AN51" s="490"/>
      <c r="AO51" s="490"/>
      <c r="AP51" s="489"/>
      <c r="AQ51" s="489"/>
      <c r="AR51" s="489"/>
      <c r="AS51" s="489"/>
      <c r="AT51" s="489"/>
      <c r="AU51" s="489"/>
      <c r="AV51" s="489"/>
      <c r="AW51" s="489"/>
      <c r="AX51" s="489"/>
      <c r="AY51" s="489"/>
      <c r="AZ51" s="489"/>
      <c r="BA51" s="489"/>
      <c r="BB51" s="489"/>
      <c r="BC51" s="489"/>
      <c r="BD51" s="489"/>
      <c r="BE51" s="489"/>
      <c r="BF51" s="489"/>
      <c r="BG51" s="489"/>
      <c r="BH51" s="489"/>
      <c r="BI51" s="489"/>
      <c r="BJ51" s="489"/>
      <c r="BK51" s="489"/>
      <c r="BL51" s="489"/>
      <c r="BM51" s="489"/>
      <c r="BN51" s="489"/>
      <c r="BO51" s="489"/>
      <c r="BP51" s="489"/>
      <c r="BQ51" s="489"/>
      <c r="BR51" s="489"/>
      <c r="BS51" s="489"/>
      <c r="BT51" s="489"/>
      <c r="BU51" s="489"/>
      <c r="BV51" s="489"/>
      <c r="BW51" s="489"/>
      <c r="BX51" s="489"/>
      <c r="BY51" s="489"/>
      <c r="BZ51" s="489"/>
      <c r="CA51" s="489"/>
      <c r="CB51" s="489"/>
      <c r="CC51" s="489"/>
      <c r="CD51" s="489"/>
      <c r="CE51" s="489"/>
      <c r="CF51" s="489"/>
      <c r="CG51" s="489"/>
      <c r="CH51" s="489"/>
      <c r="CI51" s="489"/>
      <c r="CJ51" s="489"/>
      <c r="CK51" s="489"/>
      <c r="CL51" s="489"/>
      <c r="CM51" s="489"/>
      <c r="CN51" s="489"/>
      <c r="CO51" s="489"/>
      <c r="CP51" s="489"/>
      <c r="CQ51" s="489"/>
      <c r="CR51" s="489"/>
      <c r="CS51" s="489"/>
      <c r="CT51" s="489"/>
      <c r="CU51" s="489"/>
      <c r="CV51" s="489"/>
      <c r="CW51" s="489"/>
      <c r="CX51" s="489"/>
      <c r="CY51" s="489"/>
      <c r="CZ51" s="489"/>
      <c r="DA51" s="489"/>
      <c r="DB51" s="489"/>
      <c r="DC51" s="489"/>
      <c r="DD51" s="489"/>
      <c r="DE51" s="489"/>
      <c r="DF51" s="489"/>
      <c r="DG51" s="489"/>
      <c r="DH51" s="489"/>
      <c r="DI51" s="489"/>
      <c r="DJ51" s="489"/>
      <c r="DK51" s="489"/>
      <c r="DL51" s="489"/>
      <c r="DM51" s="489"/>
      <c r="DN51" s="489"/>
      <c r="DO51" s="489"/>
      <c r="DP51" s="489"/>
      <c r="DQ51" s="489"/>
      <c r="DR51" s="489"/>
      <c r="DS51" s="489"/>
      <c r="DT51" s="489"/>
      <c r="DU51" s="489"/>
      <c r="DV51" s="489"/>
      <c r="DW51" s="489"/>
      <c r="DX51" s="489"/>
      <c r="DY51" s="489"/>
      <c r="DZ51" s="489"/>
    </row>
    <row r="52" spans="1:130" s="466" customFormat="1" ht="18.75" hidden="1" customHeight="1">
      <c r="A52" s="496"/>
      <c r="B52" s="495"/>
      <c r="C52" s="493"/>
      <c r="D52" s="491"/>
      <c r="E52" s="491"/>
      <c r="F52" s="491">
        <f t="shared" si="11"/>
        <v>0</v>
      </c>
      <c r="G52" s="493"/>
      <c r="H52" s="491"/>
      <c r="I52" s="491"/>
      <c r="J52" s="491">
        <f t="shared" si="12"/>
        <v>0</v>
      </c>
      <c r="K52" s="493"/>
      <c r="L52" s="491"/>
      <c r="M52" s="491"/>
      <c r="N52" s="491">
        <f t="shared" si="13"/>
        <v>0</v>
      </c>
      <c r="O52" s="493"/>
      <c r="P52" s="491"/>
      <c r="Q52" s="491"/>
      <c r="R52" s="491">
        <f t="shared" si="14"/>
        <v>0</v>
      </c>
      <c r="S52" s="484"/>
      <c r="T52" s="491"/>
      <c r="U52" s="491"/>
      <c r="V52" s="491">
        <f t="shared" si="15"/>
        <v>0</v>
      </c>
      <c r="W52" s="494"/>
      <c r="X52" s="491"/>
      <c r="Y52" s="491"/>
      <c r="Z52" s="491">
        <f t="shared" si="16"/>
        <v>0</v>
      </c>
      <c r="AA52" s="494"/>
      <c r="AB52" s="491"/>
      <c r="AC52" s="491"/>
      <c r="AD52" s="491">
        <f t="shared" si="17"/>
        <v>0</v>
      </c>
      <c r="AE52" s="494"/>
      <c r="AF52" s="491"/>
      <c r="AG52" s="491"/>
      <c r="AH52" s="491">
        <f t="shared" si="7"/>
        <v>0</v>
      </c>
      <c r="AI52" s="493"/>
      <c r="AJ52" s="492">
        <f t="shared" si="9"/>
        <v>0</v>
      </c>
      <c r="AK52" s="492">
        <f t="shared" si="10"/>
        <v>0</v>
      </c>
      <c r="AL52" s="491">
        <f t="shared" si="8"/>
        <v>0</v>
      </c>
      <c r="AM52" s="484"/>
      <c r="AN52" s="490"/>
      <c r="AO52" s="490"/>
      <c r="AP52" s="489"/>
      <c r="AQ52" s="489"/>
      <c r="AR52" s="489"/>
      <c r="AS52" s="489"/>
      <c r="AT52" s="489"/>
      <c r="AU52" s="489"/>
      <c r="AV52" s="489"/>
      <c r="AW52" s="489"/>
      <c r="AX52" s="489"/>
      <c r="AY52" s="489"/>
      <c r="AZ52" s="489"/>
      <c r="BA52" s="489"/>
      <c r="BB52" s="489"/>
      <c r="BC52" s="489"/>
      <c r="BD52" s="489"/>
      <c r="BE52" s="489"/>
      <c r="BF52" s="489"/>
      <c r="BG52" s="489"/>
      <c r="BH52" s="489"/>
      <c r="BI52" s="489"/>
      <c r="BJ52" s="489"/>
      <c r="BK52" s="489"/>
      <c r="BL52" s="489"/>
      <c r="BM52" s="489"/>
      <c r="BN52" s="489"/>
      <c r="BO52" s="489"/>
      <c r="BP52" s="489"/>
      <c r="BQ52" s="489"/>
      <c r="BR52" s="489"/>
      <c r="BS52" s="489"/>
      <c r="BT52" s="489"/>
      <c r="BU52" s="489"/>
      <c r="BV52" s="489"/>
      <c r="BW52" s="489"/>
      <c r="BX52" s="489"/>
      <c r="BY52" s="489"/>
      <c r="BZ52" s="489"/>
      <c r="CA52" s="489"/>
      <c r="CB52" s="489"/>
      <c r="CC52" s="489"/>
      <c r="CD52" s="489"/>
      <c r="CE52" s="489"/>
      <c r="CF52" s="489"/>
      <c r="CG52" s="489"/>
      <c r="CH52" s="489"/>
      <c r="CI52" s="489"/>
      <c r="CJ52" s="489"/>
      <c r="CK52" s="489"/>
      <c r="CL52" s="489"/>
      <c r="CM52" s="489"/>
      <c r="CN52" s="489"/>
      <c r="CO52" s="489"/>
      <c r="CP52" s="489"/>
      <c r="CQ52" s="489"/>
      <c r="CR52" s="489"/>
      <c r="CS52" s="489"/>
      <c r="CT52" s="489"/>
      <c r="CU52" s="489"/>
      <c r="CV52" s="489"/>
      <c r="CW52" s="489"/>
      <c r="CX52" s="489"/>
      <c r="CY52" s="489"/>
      <c r="CZ52" s="489"/>
      <c r="DA52" s="489"/>
      <c r="DB52" s="489"/>
      <c r="DC52" s="489"/>
      <c r="DD52" s="489"/>
      <c r="DE52" s="489"/>
      <c r="DF52" s="489"/>
      <c r="DG52" s="489"/>
      <c r="DH52" s="489"/>
      <c r="DI52" s="489"/>
      <c r="DJ52" s="489"/>
      <c r="DK52" s="489"/>
      <c r="DL52" s="489"/>
      <c r="DM52" s="489"/>
      <c r="DN52" s="489"/>
      <c r="DO52" s="489"/>
      <c r="DP52" s="489"/>
      <c r="DQ52" s="489"/>
      <c r="DR52" s="489"/>
      <c r="DS52" s="489"/>
      <c r="DT52" s="489"/>
      <c r="DU52" s="489"/>
      <c r="DV52" s="489"/>
      <c r="DW52" s="489"/>
      <c r="DX52" s="489"/>
      <c r="DY52" s="489"/>
      <c r="DZ52" s="489"/>
    </row>
    <row r="53" spans="1:130" s="466" customFormat="1" ht="18.75" hidden="1" customHeight="1">
      <c r="A53" s="496"/>
      <c r="B53" s="495"/>
      <c r="C53" s="493"/>
      <c r="D53" s="491"/>
      <c r="E53" s="491"/>
      <c r="F53" s="491">
        <f t="shared" si="11"/>
        <v>0</v>
      </c>
      <c r="G53" s="493"/>
      <c r="H53" s="491"/>
      <c r="I53" s="491"/>
      <c r="J53" s="491">
        <f t="shared" si="12"/>
        <v>0</v>
      </c>
      <c r="K53" s="493"/>
      <c r="L53" s="491"/>
      <c r="M53" s="491"/>
      <c r="N53" s="491">
        <f t="shared" si="13"/>
        <v>0</v>
      </c>
      <c r="O53" s="493"/>
      <c r="P53" s="491"/>
      <c r="Q53" s="491"/>
      <c r="R53" s="491">
        <f t="shared" si="14"/>
        <v>0</v>
      </c>
      <c r="S53" s="484"/>
      <c r="T53" s="491"/>
      <c r="U53" s="491"/>
      <c r="V53" s="491">
        <f t="shared" si="15"/>
        <v>0</v>
      </c>
      <c r="W53" s="494"/>
      <c r="X53" s="491"/>
      <c r="Y53" s="491"/>
      <c r="Z53" s="491">
        <f t="shared" si="16"/>
        <v>0</v>
      </c>
      <c r="AA53" s="494"/>
      <c r="AB53" s="491"/>
      <c r="AC53" s="491"/>
      <c r="AD53" s="491">
        <f t="shared" si="17"/>
        <v>0</v>
      </c>
      <c r="AE53" s="494"/>
      <c r="AF53" s="491"/>
      <c r="AG53" s="491"/>
      <c r="AH53" s="491">
        <f t="shared" si="7"/>
        <v>0</v>
      </c>
      <c r="AI53" s="493"/>
      <c r="AJ53" s="492">
        <f t="shared" si="9"/>
        <v>0</v>
      </c>
      <c r="AK53" s="492">
        <f t="shared" si="10"/>
        <v>0</v>
      </c>
      <c r="AL53" s="491">
        <f t="shared" si="8"/>
        <v>0</v>
      </c>
      <c r="AM53" s="484"/>
      <c r="AN53" s="490"/>
      <c r="AO53" s="490"/>
      <c r="AP53" s="489"/>
      <c r="AQ53" s="489"/>
      <c r="AR53" s="489"/>
      <c r="AS53" s="489"/>
      <c r="AT53" s="489"/>
      <c r="AU53" s="489"/>
      <c r="AV53" s="489"/>
      <c r="AW53" s="489"/>
      <c r="AX53" s="489"/>
      <c r="AY53" s="489"/>
      <c r="AZ53" s="489"/>
      <c r="BA53" s="489"/>
      <c r="BB53" s="489"/>
      <c r="BC53" s="489"/>
      <c r="BD53" s="489"/>
      <c r="BE53" s="489"/>
      <c r="BF53" s="489"/>
      <c r="BG53" s="489"/>
      <c r="BH53" s="489"/>
      <c r="BI53" s="489"/>
      <c r="BJ53" s="489"/>
      <c r="BK53" s="489"/>
      <c r="BL53" s="489"/>
      <c r="BM53" s="489"/>
      <c r="BN53" s="489"/>
      <c r="BO53" s="489"/>
      <c r="BP53" s="489"/>
      <c r="BQ53" s="489"/>
      <c r="BR53" s="489"/>
      <c r="BS53" s="489"/>
      <c r="BT53" s="489"/>
      <c r="BU53" s="489"/>
      <c r="BV53" s="489"/>
      <c r="BW53" s="489"/>
      <c r="BX53" s="489"/>
      <c r="BY53" s="489"/>
      <c r="BZ53" s="489"/>
      <c r="CA53" s="489"/>
      <c r="CB53" s="489"/>
      <c r="CC53" s="489"/>
      <c r="CD53" s="489"/>
      <c r="CE53" s="489"/>
      <c r="CF53" s="489"/>
      <c r="CG53" s="489"/>
      <c r="CH53" s="489"/>
      <c r="CI53" s="489"/>
      <c r="CJ53" s="489"/>
      <c r="CK53" s="489"/>
      <c r="CL53" s="489"/>
      <c r="CM53" s="489"/>
      <c r="CN53" s="489"/>
      <c r="CO53" s="489"/>
      <c r="CP53" s="489"/>
      <c r="CQ53" s="489"/>
      <c r="CR53" s="489"/>
      <c r="CS53" s="489"/>
      <c r="CT53" s="489"/>
      <c r="CU53" s="489"/>
      <c r="CV53" s="489"/>
      <c r="CW53" s="489"/>
      <c r="CX53" s="489"/>
      <c r="CY53" s="489"/>
      <c r="CZ53" s="489"/>
      <c r="DA53" s="489"/>
      <c r="DB53" s="489"/>
      <c r="DC53" s="489"/>
      <c r="DD53" s="489"/>
      <c r="DE53" s="489"/>
      <c r="DF53" s="489"/>
      <c r="DG53" s="489"/>
      <c r="DH53" s="489"/>
      <c r="DI53" s="489"/>
      <c r="DJ53" s="489"/>
      <c r="DK53" s="489"/>
      <c r="DL53" s="489"/>
      <c r="DM53" s="489"/>
      <c r="DN53" s="489"/>
      <c r="DO53" s="489"/>
      <c r="DP53" s="489"/>
      <c r="DQ53" s="489"/>
      <c r="DR53" s="489"/>
      <c r="DS53" s="489"/>
      <c r="DT53" s="489"/>
      <c r="DU53" s="489"/>
      <c r="DV53" s="489"/>
      <c r="DW53" s="489"/>
      <c r="DX53" s="489"/>
      <c r="DY53" s="489"/>
      <c r="DZ53" s="489"/>
    </row>
    <row r="54" spans="1:130" s="466" customFormat="1" ht="18.75" hidden="1" customHeight="1">
      <c r="A54" s="496"/>
      <c r="B54" s="495"/>
      <c r="C54" s="493"/>
      <c r="D54" s="491"/>
      <c r="E54" s="491"/>
      <c r="F54" s="491">
        <f t="shared" si="11"/>
        <v>0</v>
      </c>
      <c r="G54" s="493"/>
      <c r="H54" s="491"/>
      <c r="I54" s="491"/>
      <c r="J54" s="491">
        <f t="shared" si="12"/>
        <v>0</v>
      </c>
      <c r="K54" s="493"/>
      <c r="L54" s="491"/>
      <c r="M54" s="491"/>
      <c r="N54" s="491">
        <f t="shared" si="13"/>
        <v>0</v>
      </c>
      <c r="O54" s="493"/>
      <c r="P54" s="491"/>
      <c r="Q54" s="491"/>
      <c r="R54" s="491">
        <f t="shared" si="14"/>
        <v>0</v>
      </c>
      <c r="S54" s="484"/>
      <c r="T54" s="491"/>
      <c r="U54" s="491"/>
      <c r="V54" s="491">
        <f t="shared" si="15"/>
        <v>0</v>
      </c>
      <c r="W54" s="494"/>
      <c r="X54" s="491"/>
      <c r="Y54" s="491"/>
      <c r="Z54" s="491">
        <f t="shared" si="16"/>
        <v>0</v>
      </c>
      <c r="AA54" s="494"/>
      <c r="AB54" s="491"/>
      <c r="AC54" s="491"/>
      <c r="AD54" s="491">
        <f t="shared" si="17"/>
        <v>0</v>
      </c>
      <c r="AE54" s="494"/>
      <c r="AF54" s="491"/>
      <c r="AG54" s="491"/>
      <c r="AH54" s="491">
        <f t="shared" si="7"/>
        <v>0</v>
      </c>
      <c r="AI54" s="493"/>
      <c r="AJ54" s="492">
        <f t="shared" si="9"/>
        <v>0</v>
      </c>
      <c r="AK54" s="492">
        <f t="shared" si="10"/>
        <v>0</v>
      </c>
      <c r="AL54" s="491">
        <f t="shared" si="8"/>
        <v>0</v>
      </c>
      <c r="AM54" s="484"/>
      <c r="AN54" s="490"/>
      <c r="AO54" s="490"/>
      <c r="AP54" s="489"/>
      <c r="AQ54" s="489"/>
      <c r="AR54" s="489"/>
      <c r="AS54" s="489"/>
      <c r="AT54" s="489"/>
      <c r="AU54" s="489"/>
      <c r="AV54" s="489"/>
      <c r="AW54" s="489"/>
      <c r="AX54" s="489"/>
      <c r="AY54" s="489"/>
      <c r="AZ54" s="489"/>
      <c r="BA54" s="489"/>
      <c r="BB54" s="489"/>
      <c r="BC54" s="489"/>
      <c r="BD54" s="489"/>
      <c r="BE54" s="489"/>
      <c r="BF54" s="489"/>
      <c r="BG54" s="489"/>
      <c r="BH54" s="489"/>
      <c r="BI54" s="489"/>
      <c r="BJ54" s="489"/>
      <c r="BK54" s="489"/>
      <c r="BL54" s="489"/>
      <c r="BM54" s="489"/>
      <c r="BN54" s="489"/>
      <c r="BO54" s="489"/>
      <c r="BP54" s="489"/>
      <c r="BQ54" s="489"/>
      <c r="BR54" s="489"/>
      <c r="BS54" s="489"/>
      <c r="BT54" s="489"/>
      <c r="BU54" s="489"/>
      <c r="BV54" s="489"/>
      <c r="BW54" s="489"/>
      <c r="BX54" s="489"/>
      <c r="BY54" s="489"/>
      <c r="BZ54" s="489"/>
      <c r="CA54" s="489"/>
      <c r="CB54" s="489"/>
      <c r="CC54" s="489"/>
      <c r="CD54" s="489"/>
      <c r="CE54" s="489"/>
      <c r="CF54" s="489"/>
      <c r="CG54" s="489"/>
      <c r="CH54" s="489"/>
      <c r="CI54" s="489"/>
      <c r="CJ54" s="489"/>
      <c r="CK54" s="489"/>
      <c r="CL54" s="489"/>
      <c r="CM54" s="489"/>
      <c r="CN54" s="489"/>
      <c r="CO54" s="489"/>
      <c r="CP54" s="489"/>
      <c r="CQ54" s="489"/>
      <c r="CR54" s="489"/>
      <c r="CS54" s="489"/>
      <c r="CT54" s="489"/>
      <c r="CU54" s="489"/>
      <c r="CV54" s="489"/>
      <c r="CW54" s="489"/>
      <c r="CX54" s="489"/>
      <c r="CY54" s="489"/>
      <c r="CZ54" s="489"/>
      <c r="DA54" s="489"/>
      <c r="DB54" s="489"/>
      <c r="DC54" s="489"/>
      <c r="DD54" s="489"/>
      <c r="DE54" s="489"/>
      <c r="DF54" s="489"/>
      <c r="DG54" s="489"/>
      <c r="DH54" s="489"/>
      <c r="DI54" s="489"/>
      <c r="DJ54" s="489"/>
      <c r="DK54" s="489"/>
      <c r="DL54" s="489"/>
      <c r="DM54" s="489"/>
      <c r="DN54" s="489"/>
      <c r="DO54" s="489"/>
      <c r="DP54" s="489"/>
      <c r="DQ54" s="489"/>
      <c r="DR54" s="489"/>
      <c r="DS54" s="489"/>
      <c r="DT54" s="489"/>
      <c r="DU54" s="489"/>
      <c r="DV54" s="489"/>
      <c r="DW54" s="489"/>
      <c r="DX54" s="489"/>
      <c r="DY54" s="489"/>
      <c r="DZ54" s="489"/>
    </row>
    <row r="55" spans="1:130" ht="18" hidden="1" customHeight="1">
      <c r="A55" s="488"/>
      <c r="C55" s="485"/>
      <c r="G55" s="485"/>
      <c r="K55" s="485"/>
      <c r="O55" s="485"/>
      <c r="S55" s="487"/>
      <c r="T55" s="392"/>
      <c r="U55" s="392"/>
      <c r="V55" s="392"/>
      <c r="W55" s="486"/>
      <c r="AA55" s="486"/>
      <c r="AE55" s="486"/>
      <c r="AI55" s="485"/>
      <c r="AM55" s="484"/>
    </row>
    <row r="56" spans="1:130" s="466" customFormat="1" ht="15.75">
      <c r="A56" s="483" t="s">
        <v>308</v>
      </c>
      <c r="B56" s="482"/>
      <c r="C56" s="477"/>
      <c r="D56" s="476">
        <f>ROUND(SUM(D20:D55),0)</f>
        <v>0</v>
      </c>
      <c r="E56" s="481">
        <f>ROUND(SUM(E20:E55),0)</f>
        <v>0</v>
      </c>
      <c r="F56" s="476">
        <f>ROUND(SUM(F20:F55),0)</f>
        <v>0</v>
      </c>
      <c r="G56" s="477"/>
      <c r="H56" s="476">
        <f>ROUND(SUM(H20:H55),0)</f>
        <v>0</v>
      </c>
      <c r="I56" s="481">
        <f>ROUND(SUM(I20:I55),0)</f>
        <v>0</v>
      </c>
      <c r="J56" s="476">
        <f>ROUND(SUM(J20:J55),0)</f>
        <v>0</v>
      </c>
      <c r="K56" s="477"/>
      <c r="L56" s="476">
        <f>ROUND(SUM(L20:L55),0)</f>
        <v>0</v>
      </c>
      <c r="M56" s="481">
        <f>ROUND(SUM(M20:M55),0)</f>
        <v>0</v>
      </c>
      <c r="N56" s="476">
        <f>ROUND(SUM(N20:N55),0)</f>
        <v>0</v>
      </c>
      <c r="O56" s="477"/>
      <c r="P56" s="476">
        <f>ROUND(SUM(P20:P55),0)</f>
        <v>0</v>
      </c>
      <c r="Q56" s="481">
        <f>ROUND(SUM(Q20:Q55),0)</f>
        <v>0</v>
      </c>
      <c r="R56" s="476">
        <f>ROUND(SUM(R20:R55),0)</f>
        <v>0</v>
      </c>
      <c r="S56" s="473"/>
      <c r="T56" s="478">
        <f>ROUND(SUM(T20:T55),0)</f>
        <v>0</v>
      </c>
      <c r="U56" s="479">
        <f>ROUND(SUM(U20:U55),0)</f>
        <v>0</v>
      </c>
      <c r="V56" s="478">
        <f>ROUND(SUM(V20:V55),0)</f>
        <v>0</v>
      </c>
      <c r="W56" s="480"/>
      <c r="X56" s="478">
        <f>ROUND(SUM(X20:X55),0)</f>
        <v>0</v>
      </c>
      <c r="Y56" s="479">
        <f>ROUND(SUM(Y20:Y55),0)</f>
        <v>0</v>
      </c>
      <c r="Z56" s="478">
        <f>ROUND(SUM(Z20:Z55),0)</f>
        <v>0</v>
      </c>
      <c r="AA56" s="480"/>
      <c r="AB56" s="478">
        <f>ROUND(SUM(AB20:AB55),0)</f>
        <v>0</v>
      </c>
      <c r="AC56" s="479">
        <f>ROUND(SUM(AC20:AC55),0)</f>
        <v>0</v>
      </c>
      <c r="AD56" s="478">
        <f>ROUND(SUM(AD20:AD55),0)</f>
        <v>0</v>
      </c>
      <c r="AE56" s="480"/>
      <c r="AF56" s="478">
        <f>ROUND(SUM(AF20:AF55),0)</f>
        <v>0</v>
      </c>
      <c r="AG56" s="479">
        <f>ROUND(SUM(AG20:AG55),0)</f>
        <v>0</v>
      </c>
      <c r="AH56" s="478">
        <f>ROUND(SUM(AH20:AH55),0)</f>
        <v>0</v>
      </c>
      <c r="AI56" s="477"/>
      <c r="AJ56" s="476">
        <f>ROUND(SUM(AJ20:AJ55),0)</f>
        <v>0</v>
      </c>
      <c r="AK56" s="475">
        <f>SUM(AK20:AK55)</f>
        <v>0</v>
      </c>
      <c r="AL56" s="474">
        <f>SUM(AL20:AL55)</f>
        <v>0</v>
      </c>
      <c r="AM56" s="473"/>
      <c r="AN56" s="467"/>
      <c r="AO56" s="467"/>
    </row>
    <row r="57" spans="1:130" s="466" customFormat="1" ht="15.75">
      <c r="A57" s="472"/>
      <c r="B57" s="471"/>
      <c r="C57" s="468"/>
      <c r="D57" s="468"/>
      <c r="E57" s="468"/>
      <c r="F57" s="468"/>
      <c r="G57" s="468"/>
      <c r="H57" s="468"/>
      <c r="I57" s="468"/>
      <c r="J57" s="468"/>
      <c r="K57" s="468"/>
      <c r="L57" s="468"/>
      <c r="M57" s="468"/>
      <c r="N57" s="468"/>
      <c r="O57" s="468"/>
      <c r="P57" s="468"/>
      <c r="Q57" s="468"/>
      <c r="R57" s="468"/>
      <c r="S57" s="468"/>
      <c r="T57" s="468"/>
      <c r="U57" s="468"/>
      <c r="V57" s="468"/>
      <c r="W57" s="468"/>
      <c r="X57" s="470"/>
      <c r="Y57" s="470"/>
      <c r="Z57" s="470"/>
      <c r="AA57" s="470"/>
      <c r="AB57" s="470"/>
      <c r="AC57" s="470"/>
      <c r="AD57" s="470"/>
      <c r="AE57" s="470"/>
      <c r="AF57" s="470"/>
      <c r="AG57" s="470"/>
      <c r="AH57" s="470"/>
      <c r="AI57" s="468"/>
      <c r="AJ57" s="467"/>
      <c r="AK57" s="467"/>
      <c r="AL57" s="469"/>
      <c r="AM57" s="468"/>
      <c r="AN57" s="467"/>
      <c r="AO57" s="467"/>
    </row>
    <row r="58" spans="1:130" s="396" customFormat="1" ht="16.5" thickBot="1">
      <c r="A58" s="465"/>
      <c r="B58" s="464"/>
      <c r="C58" s="464" t="s">
        <v>348</v>
      </c>
      <c r="D58" s="463"/>
      <c r="E58" s="463"/>
      <c r="F58" s="669" t="s">
        <v>347</v>
      </c>
      <c r="G58" s="464"/>
      <c r="H58" s="668"/>
      <c r="I58" s="668"/>
      <c r="J58" s="668"/>
    </row>
    <row r="59" spans="1:130" ht="15.75" thickTop="1">
      <c r="C59" s="394"/>
      <c r="D59" s="394"/>
      <c r="F59" s="394"/>
      <c r="G59" s="394"/>
      <c r="H59" s="394"/>
      <c r="I59" s="394"/>
      <c r="J59" s="394"/>
      <c r="K59" s="394"/>
      <c r="L59" s="394"/>
      <c r="M59" s="394"/>
      <c r="N59" s="394"/>
      <c r="O59" s="394"/>
      <c r="P59" s="394"/>
      <c r="Q59" s="394"/>
      <c r="R59" s="394"/>
      <c r="S59" s="394"/>
      <c r="T59" s="394"/>
      <c r="U59" s="394"/>
      <c r="V59" s="394"/>
      <c r="W59" s="394"/>
      <c r="X59" s="395"/>
      <c r="Y59" s="395"/>
      <c r="Z59" s="395"/>
      <c r="AA59" s="395"/>
      <c r="AB59" s="395"/>
      <c r="AC59" s="395"/>
      <c r="AD59" s="395"/>
      <c r="AE59" s="395"/>
      <c r="AF59" s="395"/>
      <c r="AG59" s="395"/>
      <c r="AH59" s="395"/>
      <c r="AI59" s="394"/>
      <c r="AL59" s="448"/>
      <c r="AM59" s="394"/>
    </row>
    <row r="60" spans="1:130" ht="15.75">
      <c r="B60" s="459" t="s">
        <v>306</v>
      </c>
      <c r="C60" s="394"/>
      <c r="D60" s="458">
        <f>D58-D56</f>
        <v>0</v>
      </c>
      <c r="E60" s="458">
        <f>E58-E56</f>
        <v>0</v>
      </c>
      <c r="F60" s="394"/>
      <c r="G60" s="394"/>
      <c r="H60" s="394"/>
      <c r="I60" s="394"/>
      <c r="J60" s="394"/>
      <c r="K60" s="394"/>
      <c r="L60" s="394"/>
      <c r="M60" s="394"/>
      <c r="N60" s="394"/>
      <c r="O60" s="394"/>
      <c r="P60" s="394"/>
      <c r="Q60" s="394"/>
      <c r="R60" s="394"/>
      <c r="S60" s="394"/>
      <c r="T60" s="394"/>
      <c r="U60" s="394"/>
      <c r="V60" s="394"/>
      <c r="W60" s="394"/>
      <c r="X60" s="395"/>
      <c r="Y60" s="395"/>
      <c r="Z60" s="395"/>
      <c r="AA60" s="395"/>
      <c r="AB60" s="395"/>
      <c r="AC60" s="395"/>
      <c r="AD60" s="395"/>
      <c r="AE60" s="395"/>
      <c r="AF60" s="395"/>
      <c r="AG60" s="395"/>
      <c r="AH60" s="395"/>
      <c r="AI60" s="394"/>
      <c r="AL60" s="448"/>
      <c r="AM60" s="394"/>
    </row>
    <row r="61" spans="1:130">
      <c r="C61" s="394"/>
      <c r="D61" s="394"/>
      <c r="F61" s="394"/>
      <c r="G61" s="394"/>
      <c r="H61" s="394"/>
      <c r="I61" s="394"/>
      <c r="J61" s="394"/>
      <c r="K61" s="394"/>
      <c r="L61" s="394"/>
      <c r="M61" s="394"/>
      <c r="N61" s="394"/>
      <c r="O61" s="394"/>
      <c r="P61" s="394"/>
      <c r="Q61" s="394"/>
      <c r="R61" s="394"/>
      <c r="S61" s="394"/>
      <c r="T61" s="394"/>
      <c r="U61" s="394"/>
      <c r="V61" s="394"/>
      <c r="W61" s="394"/>
      <c r="X61" s="395"/>
      <c r="Y61" s="395"/>
      <c r="Z61" s="395"/>
      <c r="AA61" s="395"/>
      <c r="AB61" s="395"/>
      <c r="AC61" s="395"/>
      <c r="AD61" s="395"/>
      <c r="AE61" s="395"/>
      <c r="AF61" s="395"/>
      <c r="AG61" s="395"/>
      <c r="AH61" s="395"/>
      <c r="AI61" s="394"/>
      <c r="AL61" s="448"/>
      <c r="AM61" s="394"/>
    </row>
    <row r="62" spans="1:130" ht="15.75">
      <c r="D62" s="456" t="s">
        <v>305</v>
      </c>
      <c r="E62" s="455"/>
      <c r="F62" s="454"/>
      <c r="G62" s="454"/>
      <c r="H62" s="454"/>
      <c r="I62" s="453"/>
      <c r="Q62" s="452"/>
      <c r="U62" s="452"/>
      <c r="AL62" s="448"/>
    </row>
    <row r="63" spans="1:130" ht="15.75">
      <c r="B63" s="396"/>
      <c r="D63" s="450" t="s">
        <v>426</v>
      </c>
      <c r="E63" s="445"/>
      <c r="F63" s="445"/>
      <c r="G63" s="445"/>
      <c r="H63" s="445"/>
      <c r="I63" s="444"/>
      <c r="L63" s="396"/>
      <c r="N63" s="396"/>
      <c r="O63" s="396"/>
      <c r="P63" s="396"/>
      <c r="Q63" s="396"/>
      <c r="R63" s="396"/>
      <c r="S63" s="396"/>
      <c r="T63" s="396"/>
      <c r="U63" s="396"/>
      <c r="V63" s="396"/>
      <c r="W63" s="396"/>
      <c r="X63" s="395"/>
      <c r="Y63" s="395"/>
      <c r="Z63" s="395"/>
      <c r="AA63" s="395"/>
      <c r="AB63" s="395"/>
      <c r="AC63" s="395"/>
      <c r="AD63" s="395"/>
      <c r="AE63" s="395"/>
      <c r="AF63" s="395"/>
      <c r="AG63" s="395"/>
      <c r="AH63" s="395"/>
      <c r="AI63" s="396"/>
      <c r="AL63" s="448"/>
      <c r="AM63" s="396"/>
    </row>
    <row r="64" spans="1:130" ht="15.75">
      <c r="B64" s="396"/>
      <c r="D64" s="450"/>
      <c r="E64" s="445"/>
      <c r="F64" s="445"/>
      <c r="G64" s="445"/>
      <c r="H64" s="445"/>
      <c r="I64" s="447"/>
      <c r="L64" s="396"/>
      <c r="N64" s="396"/>
      <c r="O64" s="396"/>
      <c r="P64" s="396"/>
      <c r="Q64" s="396"/>
      <c r="R64" s="396"/>
      <c r="S64" s="396"/>
      <c r="T64" s="396"/>
      <c r="U64" s="396"/>
      <c r="V64" s="396"/>
      <c r="W64" s="396"/>
      <c r="X64" s="395"/>
      <c r="Y64" s="395"/>
      <c r="Z64" s="395"/>
      <c r="AA64" s="395"/>
      <c r="AB64" s="395"/>
      <c r="AC64" s="395"/>
      <c r="AD64" s="395"/>
      <c r="AE64" s="395"/>
      <c r="AF64" s="395"/>
      <c r="AG64" s="395"/>
      <c r="AH64" s="395"/>
      <c r="AI64" s="396"/>
      <c r="AL64" s="448"/>
      <c r="AM64" s="396"/>
    </row>
    <row r="65" spans="1:43" ht="15.75">
      <c r="B65" s="396"/>
      <c r="D65" s="450" t="s">
        <v>304</v>
      </c>
      <c r="E65" s="445"/>
      <c r="F65" s="445"/>
      <c r="G65" s="445"/>
      <c r="H65" s="445"/>
      <c r="I65" s="451">
        <v>0</v>
      </c>
      <c r="L65" s="396"/>
      <c r="N65" s="396"/>
      <c r="O65" s="396"/>
      <c r="P65" s="396"/>
      <c r="Q65" s="396"/>
      <c r="R65" s="396"/>
      <c r="S65" s="396"/>
      <c r="T65" s="396"/>
      <c r="U65" s="396"/>
      <c r="V65" s="396"/>
      <c r="W65" s="396"/>
      <c r="X65" s="395"/>
      <c r="Y65" s="395"/>
      <c r="Z65" s="395"/>
      <c r="AA65" s="395"/>
      <c r="AB65" s="395"/>
      <c r="AC65" s="395"/>
      <c r="AD65" s="395"/>
      <c r="AE65" s="395"/>
      <c r="AF65" s="395"/>
      <c r="AG65" s="395"/>
      <c r="AH65" s="395"/>
      <c r="AI65" s="396"/>
      <c r="AL65" s="448"/>
      <c r="AM65" s="396"/>
    </row>
    <row r="66" spans="1:43" ht="15.75">
      <c r="B66" s="396"/>
      <c r="D66" s="450"/>
      <c r="E66" s="445"/>
      <c r="F66" s="445"/>
      <c r="G66" s="445"/>
      <c r="H66" s="445"/>
      <c r="I66" s="447"/>
      <c r="L66" s="396"/>
      <c r="N66" s="396"/>
      <c r="O66" s="396"/>
      <c r="P66" s="396"/>
      <c r="Q66" s="396"/>
      <c r="R66" s="396"/>
      <c r="S66" s="396"/>
      <c r="T66" s="396"/>
      <c r="U66" s="396"/>
      <c r="V66" s="396"/>
      <c r="W66" s="396"/>
      <c r="X66" s="395"/>
      <c r="Y66" s="395"/>
      <c r="Z66" s="395"/>
      <c r="AA66" s="395"/>
      <c r="AB66" s="395"/>
      <c r="AC66" s="395"/>
      <c r="AD66" s="395"/>
      <c r="AE66" s="395"/>
      <c r="AF66" s="395"/>
      <c r="AG66" s="395"/>
      <c r="AH66" s="395"/>
      <c r="AI66" s="396"/>
      <c r="AL66" s="448"/>
      <c r="AM66" s="396"/>
    </row>
    <row r="67" spans="1:43" ht="15.75">
      <c r="B67" s="396"/>
      <c r="D67" s="449" t="s">
        <v>303</v>
      </c>
      <c r="E67" s="445"/>
      <c r="F67" s="445"/>
      <c r="G67" s="445"/>
      <c r="H67" s="445"/>
      <c r="I67" s="444">
        <f>+I63+I65</f>
        <v>0</v>
      </c>
      <c r="L67" s="396"/>
      <c r="N67" s="396"/>
      <c r="O67" s="396"/>
      <c r="P67" s="396"/>
      <c r="Q67" s="396"/>
      <c r="R67" s="396"/>
      <c r="S67" s="396"/>
      <c r="T67" s="396"/>
      <c r="U67" s="396"/>
      <c r="V67" s="396"/>
      <c r="W67" s="396"/>
      <c r="X67" s="395"/>
      <c r="Y67" s="395"/>
      <c r="Z67" s="395"/>
      <c r="AA67" s="395"/>
      <c r="AB67" s="395"/>
      <c r="AC67" s="395"/>
      <c r="AD67" s="395"/>
      <c r="AE67" s="395"/>
      <c r="AF67" s="395"/>
      <c r="AG67" s="395"/>
      <c r="AH67" s="395"/>
      <c r="AI67" s="396"/>
      <c r="AL67" s="448"/>
      <c r="AM67" s="396"/>
    </row>
    <row r="68" spans="1:43" ht="15.75">
      <c r="B68" s="442"/>
      <c r="D68" s="441"/>
      <c r="E68" s="433"/>
      <c r="F68" s="433"/>
      <c r="G68" s="446"/>
      <c r="H68" s="445"/>
      <c r="I68" s="447"/>
      <c r="L68" s="442"/>
      <c r="N68" s="442"/>
      <c r="O68" s="442"/>
      <c r="P68" s="442"/>
      <c r="Q68" s="442"/>
      <c r="R68" s="442"/>
      <c r="S68" s="442"/>
      <c r="T68" s="442"/>
      <c r="U68" s="442"/>
      <c r="V68" s="442"/>
      <c r="W68" s="442"/>
      <c r="X68" s="443"/>
      <c r="Y68" s="443"/>
      <c r="Z68" s="443"/>
      <c r="AA68" s="443"/>
      <c r="AB68" s="443"/>
      <c r="AC68" s="443"/>
      <c r="AD68" s="443"/>
      <c r="AE68" s="443"/>
      <c r="AF68" s="443"/>
      <c r="AG68" s="443"/>
      <c r="AH68" s="443"/>
      <c r="AI68" s="442"/>
      <c r="AM68" s="442"/>
    </row>
    <row r="69" spans="1:43" ht="15.75">
      <c r="B69" s="442"/>
      <c r="D69" s="441" t="s">
        <v>427</v>
      </c>
      <c r="E69" s="433"/>
      <c r="F69" s="433"/>
      <c r="G69" s="446"/>
      <c r="H69" s="445"/>
      <c r="I69" s="444">
        <v>0</v>
      </c>
      <c r="L69" s="442"/>
      <c r="N69" s="442"/>
      <c r="O69" s="442"/>
      <c r="P69" s="442"/>
      <c r="Q69" s="442"/>
      <c r="R69" s="442"/>
      <c r="S69" s="442"/>
      <c r="T69" s="442"/>
      <c r="U69" s="442"/>
      <c r="V69" s="442"/>
      <c r="W69" s="442"/>
      <c r="X69" s="443"/>
      <c r="Y69" s="443"/>
      <c r="Z69" s="443"/>
      <c r="AA69" s="443"/>
      <c r="AB69" s="443"/>
      <c r="AC69" s="443"/>
      <c r="AD69" s="443"/>
      <c r="AE69" s="443"/>
      <c r="AF69" s="443"/>
      <c r="AG69" s="443"/>
      <c r="AH69" s="443"/>
      <c r="AI69" s="442"/>
      <c r="AM69" s="442"/>
    </row>
    <row r="70" spans="1:43" ht="15.75">
      <c r="B70" s="396"/>
      <c r="D70" s="441"/>
      <c r="E70" s="434"/>
      <c r="F70" s="433"/>
      <c r="G70" s="433"/>
      <c r="H70" s="432"/>
      <c r="I70" s="440"/>
    </row>
    <row r="71" spans="1:43" ht="15.75">
      <c r="B71" s="396"/>
      <c r="D71" s="439" t="s">
        <v>302</v>
      </c>
      <c r="E71" s="434"/>
      <c r="F71" s="433"/>
      <c r="G71" s="433"/>
      <c r="H71" s="433"/>
      <c r="I71" s="438">
        <f>-D56</f>
        <v>0</v>
      </c>
    </row>
    <row r="72" spans="1:43" ht="15.75">
      <c r="B72" s="396"/>
      <c r="D72" s="437"/>
      <c r="E72" s="434"/>
      <c r="F72" s="433"/>
      <c r="G72" s="433"/>
      <c r="H72" s="432"/>
      <c r="I72" s="436"/>
    </row>
    <row r="73" spans="1:43" ht="16.5" thickBot="1">
      <c r="B73" s="396"/>
      <c r="D73" s="435" t="s">
        <v>428</v>
      </c>
      <c r="E73" s="434"/>
      <c r="F73" s="433"/>
      <c r="G73" s="433"/>
      <c r="H73" s="432"/>
      <c r="I73" s="431">
        <f>SUM(I67:I72)</f>
        <v>0</v>
      </c>
    </row>
    <row r="74" spans="1:43" ht="16.5" thickTop="1">
      <c r="B74" s="396"/>
      <c r="D74" s="430"/>
      <c r="E74" s="428"/>
      <c r="F74" s="429"/>
      <c r="G74" s="429"/>
      <c r="H74" s="428"/>
      <c r="I74" s="427"/>
    </row>
    <row r="75" spans="1:43" ht="20.25">
      <c r="A75" s="426"/>
      <c r="B75" s="425"/>
      <c r="Q75" s="424"/>
      <c r="R75" s="424"/>
      <c r="S75" s="424"/>
      <c r="T75" s="424"/>
      <c r="U75" s="424"/>
      <c r="V75" s="424"/>
      <c r="W75" s="424"/>
      <c r="X75" s="391"/>
      <c r="Y75" s="391"/>
      <c r="Z75" s="391"/>
      <c r="AA75" s="391"/>
      <c r="AB75" s="391"/>
      <c r="AC75" s="391"/>
      <c r="AD75" s="391"/>
      <c r="AE75" s="391"/>
      <c r="AF75" s="391"/>
      <c r="AI75" s="392"/>
      <c r="AJ75" s="392"/>
      <c r="AK75" s="392"/>
      <c r="AL75" s="392"/>
      <c r="AM75" s="392"/>
      <c r="AN75" s="392"/>
      <c r="AO75" s="392"/>
      <c r="AP75" s="392"/>
      <c r="AQ75" s="392"/>
    </row>
    <row r="76" spans="1:43" ht="20.25">
      <c r="A76" s="426"/>
      <c r="B76" s="425"/>
      <c r="Q76" s="424"/>
      <c r="R76" s="424"/>
      <c r="S76" s="424"/>
      <c r="T76" s="424"/>
      <c r="U76" s="424"/>
      <c r="V76" s="424"/>
      <c r="W76" s="424"/>
      <c r="X76" s="391"/>
      <c r="Y76" s="391"/>
      <c r="Z76" s="391"/>
      <c r="AA76" s="391"/>
      <c r="AB76" s="391"/>
      <c r="AC76" s="391"/>
      <c r="AD76" s="391"/>
      <c r="AE76" s="391"/>
      <c r="AF76" s="391"/>
      <c r="AI76" s="392"/>
      <c r="AJ76" s="392"/>
      <c r="AK76" s="392"/>
      <c r="AL76" s="392"/>
      <c r="AM76" s="392"/>
      <c r="AN76" s="392"/>
      <c r="AO76" s="392"/>
      <c r="AP76" s="392"/>
      <c r="AQ76" s="392"/>
    </row>
    <row r="77" spans="1:43" ht="20.25">
      <c r="A77" s="426"/>
      <c r="B77" s="425"/>
      <c r="Q77" s="424"/>
      <c r="R77" s="424"/>
      <c r="S77" s="424"/>
      <c r="T77" s="424"/>
      <c r="U77" s="424"/>
      <c r="V77" s="424"/>
      <c r="W77" s="424"/>
      <c r="X77" s="391"/>
      <c r="Y77" s="391"/>
      <c r="Z77" s="391"/>
      <c r="AA77" s="391"/>
      <c r="AB77" s="391"/>
      <c r="AC77" s="391"/>
      <c r="AD77" s="391"/>
      <c r="AE77" s="391"/>
      <c r="AF77" s="391"/>
      <c r="AI77" s="392"/>
      <c r="AJ77" s="392"/>
      <c r="AK77" s="392"/>
      <c r="AL77" s="392"/>
      <c r="AM77" s="392"/>
      <c r="AN77" s="392"/>
      <c r="AO77" s="392"/>
      <c r="AP77" s="392"/>
      <c r="AQ77" s="392"/>
    </row>
    <row r="78" spans="1:43" ht="20.25">
      <c r="A78" s="426"/>
      <c r="B78" s="425"/>
      <c r="Q78" s="424"/>
      <c r="R78" s="424"/>
      <c r="S78" s="424"/>
      <c r="T78" s="424"/>
      <c r="U78" s="424"/>
      <c r="V78" s="424"/>
      <c r="W78" s="424"/>
      <c r="X78" s="391"/>
      <c r="Y78" s="391"/>
      <c r="Z78" s="391"/>
      <c r="AA78" s="391"/>
      <c r="AB78" s="391"/>
      <c r="AC78" s="391"/>
      <c r="AD78" s="391"/>
      <c r="AE78" s="391"/>
      <c r="AF78" s="391"/>
      <c r="AI78" s="392"/>
      <c r="AJ78" s="392"/>
      <c r="AK78" s="392"/>
      <c r="AL78" s="392"/>
      <c r="AM78" s="392"/>
      <c r="AN78" s="392"/>
      <c r="AO78" s="392"/>
      <c r="AP78" s="392"/>
      <c r="AQ78" s="392"/>
    </row>
    <row r="79" spans="1:43" s="413" customFormat="1" ht="18.75" thickBot="1">
      <c r="A79" s="423" t="s">
        <v>119</v>
      </c>
      <c r="B79" s="419"/>
      <c r="C79" s="419" t="s">
        <v>167</v>
      </c>
      <c r="D79" s="419"/>
      <c r="E79" s="423"/>
      <c r="F79" s="422" t="s">
        <v>301</v>
      </c>
      <c r="G79" s="416"/>
      <c r="H79" s="421"/>
      <c r="I79" s="421"/>
      <c r="J79" s="420"/>
      <c r="K79" s="420"/>
      <c r="L79" s="417" t="s">
        <v>300</v>
      </c>
      <c r="M79" s="419"/>
      <c r="N79" s="416"/>
      <c r="O79" s="418"/>
      <c r="P79" s="417" t="s">
        <v>117</v>
      </c>
      <c r="Q79" s="416"/>
      <c r="R79" s="416"/>
      <c r="S79" s="415" t="s">
        <v>299</v>
      </c>
      <c r="AF79" s="414"/>
      <c r="AG79" s="414"/>
      <c r="AH79" s="414"/>
      <c r="AI79" s="414"/>
      <c r="AJ79" s="414"/>
      <c r="AK79" s="414"/>
      <c r="AL79" s="414"/>
      <c r="AM79" s="414"/>
      <c r="AN79" s="414"/>
      <c r="AO79" s="414"/>
      <c r="AP79" s="414"/>
    </row>
    <row r="80" spans="1:43">
      <c r="A80" s="412"/>
      <c r="B80" s="410"/>
      <c r="C80" s="410"/>
      <c r="D80" s="410"/>
      <c r="E80" s="410"/>
      <c r="F80" s="409"/>
      <c r="G80" s="409"/>
      <c r="H80" s="407"/>
      <c r="I80" s="407"/>
      <c r="J80" s="409"/>
      <c r="K80" s="411"/>
      <c r="L80" s="408"/>
      <c r="M80" s="410"/>
      <c r="N80" s="407"/>
      <c r="O80" s="409"/>
      <c r="P80" s="409"/>
      <c r="Q80" s="408"/>
      <c r="R80" s="407"/>
      <c r="S80" s="407"/>
      <c r="T80" s="407"/>
      <c r="X80" s="391"/>
      <c r="Y80" s="391"/>
      <c r="Z80" s="391"/>
      <c r="AA80" s="391"/>
      <c r="AB80" s="391"/>
      <c r="AC80" s="391"/>
      <c r="AD80" s="391"/>
      <c r="AE80" s="391"/>
      <c r="AF80" s="391"/>
      <c r="AI80" s="392"/>
      <c r="AJ80" s="392"/>
      <c r="AK80" s="392"/>
      <c r="AL80" s="392"/>
      <c r="AM80" s="392"/>
      <c r="AN80" s="392"/>
      <c r="AO80" s="392"/>
      <c r="AP80" s="392"/>
      <c r="AQ80" s="392"/>
    </row>
    <row r="81" spans="1:43">
      <c r="A81" s="412"/>
      <c r="B81" s="410"/>
      <c r="C81" s="410"/>
      <c r="D81" s="410"/>
      <c r="E81" s="410"/>
      <c r="F81" s="409"/>
      <c r="G81" s="409"/>
      <c r="H81" s="407"/>
      <c r="I81" s="407"/>
      <c r="J81" s="409"/>
      <c r="K81" s="411"/>
      <c r="L81" s="408"/>
      <c r="M81" s="410"/>
      <c r="N81" s="407"/>
      <c r="O81" s="409"/>
      <c r="P81" s="409"/>
      <c r="Q81" s="408"/>
      <c r="R81" s="407"/>
      <c r="S81" s="407"/>
      <c r="T81" s="407"/>
      <c r="X81" s="391"/>
      <c r="Y81" s="391"/>
      <c r="Z81" s="391"/>
      <c r="AA81" s="391"/>
      <c r="AB81" s="391"/>
      <c r="AC81" s="391"/>
      <c r="AD81" s="391"/>
      <c r="AE81" s="391"/>
      <c r="AF81" s="391"/>
      <c r="AI81" s="392"/>
      <c r="AJ81" s="392"/>
      <c r="AK81" s="392"/>
      <c r="AL81" s="392"/>
      <c r="AM81" s="392"/>
      <c r="AN81" s="392"/>
      <c r="AO81" s="392"/>
      <c r="AP81" s="392"/>
      <c r="AQ81" s="392"/>
    </row>
    <row r="82" spans="1:43">
      <c r="A82" s="412"/>
      <c r="B82" s="410"/>
      <c r="C82" s="410"/>
      <c r="D82" s="410"/>
      <c r="E82" s="410"/>
      <c r="F82" s="409"/>
      <c r="G82" s="409"/>
      <c r="H82" s="407"/>
      <c r="I82" s="407"/>
      <c r="J82" s="409"/>
      <c r="K82" s="411"/>
      <c r="L82" s="408"/>
      <c r="M82" s="410"/>
      <c r="N82" s="407"/>
      <c r="O82" s="409"/>
      <c r="P82" s="409"/>
      <c r="Q82" s="408"/>
      <c r="R82" s="407"/>
      <c r="S82" s="407"/>
      <c r="T82" s="407"/>
      <c r="X82" s="391"/>
      <c r="Y82" s="391"/>
      <c r="Z82" s="391"/>
      <c r="AA82" s="391"/>
      <c r="AB82" s="391"/>
      <c r="AC82" s="391"/>
      <c r="AD82" s="391"/>
      <c r="AE82" s="391"/>
      <c r="AF82" s="391"/>
      <c r="AI82" s="392"/>
      <c r="AJ82" s="392"/>
      <c r="AK82" s="392"/>
      <c r="AL82" s="392"/>
      <c r="AM82" s="392"/>
      <c r="AN82" s="392"/>
      <c r="AO82" s="392"/>
      <c r="AP82" s="392"/>
      <c r="AQ82" s="392"/>
    </row>
    <row r="83" spans="1:43">
      <c r="A83" s="412"/>
      <c r="B83" s="410"/>
      <c r="C83" s="410"/>
      <c r="D83" s="410"/>
      <c r="E83" s="410"/>
      <c r="F83" s="409"/>
      <c r="G83" s="409"/>
      <c r="H83" s="407"/>
      <c r="I83" s="407"/>
      <c r="J83" s="409"/>
      <c r="K83" s="411"/>
      <c r="L83" s="408"/>
      <c r="M83" s="410"/>
      <c r="N83" s="407"/>
      <c r="O83" s="409"/>
      <c r="P83" s="409"/>
      <c r="Q83" s="408"/>
      <c r="R83" s="407"/>
      <c r="S83" s="407"/>
      <c r="T83" s="407"/>
      <c r="X83" s="391"/>
      <c r="Y83" s="391"/>
      <c r="Z83" s="391"/>
      <c r="AA83" s="391"/>
      <c r="AB83" s="391"/>
      <c r="AC83" s="391"/>
      <c r="AD83" s="391"/>
      <c r="AE83" s="391"/>
      <c r="AF83" s="391"/>
      <c r="AI83" s="392"/>
      <c r="AJ83" s="392"/>
      <c r="AK83" s="392"/>
      <c r="AL83" s="392"/>
      <c r="AM83" s="392"/>
      <c r="AN83" s="392"/>
      <c r="AO83" s="392"/>
      <c r="AP83" s="392"/>
      <c r="AQ83" s="392"/>
    </row>
    <row r="84" spans="1:43" ht="18">
      <c r="A84" s="406" t="s">
        <v>420</v>
      </c>
      <c r="B84" s="397"/>
      <c r="C84" s="405"/>
      <c r="D84" s="405"/>
      <c r="E84" s="405"/>
      <c r="F84" s="405"/>
      <c r="G84" s="405"/>
      <c r="H84" s="405"/>
    </row>
    <row r="85" spans="1:43">
      <c r="A85" s="398"/>
      <c r="B85" s="397"/>
      <c r="C85" s="405"/>
      <c r="D85" s="405"/>
      <c r="E85" s="405"/>
      <c r="F85" s="405"/>
      <c r="G85" s="405"/>
      <c r="H85" s="405"/>
    </row>
    <row r="86" spans="1:43" ht="18.75">
      <c r="A86" s="403" t="s">
        <v>297</v>
      </c>
      <c r="B86" s="402" t="s">
        <v>296</v>
      </c>
      <c r="C86" s="401"/>
      <c r="D86" s="401"/>
      <c r="E86" s="401"/>
      <c r="F86" s="401"/>
      <c r="G86" s="401"/>
      <c r="H86" s="401"/>
      <c r="I86" s="399"/>
      <c r="J86" s="399"/>
      <c r="K86" s="399"/>
      <c r="L86" s="399"/>
      <c r="M86" s="399"/>
    </row>
    <row r="87" spans="1:43" ht="18.75">
      <c r="A87" s="404"/>
      <c r="B87" s="402" t="s">
        <v>295</v>
      </c>
      <c r="C87" s="401"/>
      <c r="D87" s="401"/>
      <c r="E87" s="401"/>
      <c r="F87" s="401"/>
      <c r="G87" s="401"/>
      <c r="H87" s="401"/>
      <c r="I87" s="399"/>
      <c r="J87" s="399"/>
      <c r="K87" s="399"/>
      <c r="L87" s="399"/>
      <c r="M87" s="399"/>
    </row>
    <row r="88" spans="1:43" ht="18.75">
      <c r="A88" s="404"/>
      <c r="B88" s="402" t="s">
        <v>109</v>
      </c>
      <c r="C88" s="401"/>
      <c r="D88" s="401"/>
      <c r="E88" s="401"/>
      <c r="F88" s="401"/>
      <c r="G88" s="401"/>
      <c r="H88" s="401"/>
      <c r="I88" s="399"/>
      <c r="J88" s="399"/>
      <c r="K88" s="399"/>
      <c r="L88" s="399"/>
      <c r="M88" s="399"/>
    </row>
    <row r="89" spans="1:43" ht="18.75">
      <c r="A89" s="404"/>
      <c r="B89" s="402" t="s">
        <v>294</v>
      </c>
      <c r="C89" s="401"/>
      <c r="D89" s="401"/>
      <c r="E89" s="401"/>
      <c r="F89" s="401"/>
      <c r="G89" s="401"/>
      <c r="H89" s="401"/>
      <c r="I89" s="399"/>
      <c r="J89" s="399"/>
      <c r="K89" s="399"/>
      <c r="L89" s="399"/>
      <c r="M89" s="399"/>
    </row>
    <row r="90" spans="1:43" ht="18.75">
      <c r="A90" s="404"/>
      <c r="B90" s="402" t="s">
        <v>293</v>
      </c>
      <c r="C90" s="401"/>
      <c r="D90" s="401"/>
      <c r="E90" s="401"/>
      <c r="F90" s="401"/>
      <c r="G90" s="401"/>
      <c r="H90" s="401"/>
      <c r="I90" s="399"/>
      <c r="J90" s="399"/>
      <c r="K90" s="399"/>
      <c r="L90" s="399"/>
      <c r="M90" s="399"/>
    </row>
    <row r="91" spans="1:43" ht="18.75">
      <c r="A91" s="404"/>
      <c r="B91" s="402" t="s">
        <v>292</v>
      </c>
      <c r="C91" s="401"/>
      <c r="D91" s="401"/>
      <c r="E91" s="401"/>
      <c r="F91" s="401"/>
      <c r="G91" s="401"/>
      <c r="H91" s="401"/>
      <c r="I91" s="399"/>
      <c r="J91" s="399"/>
      <c r="K91" s="399"/>
      <c r="L91" s="399"/>
      <c r="M91" s="399"/>
    </row>
    <row r="92" spans="1:43" ht="18.75">
      <c r="A92" s="404"/>
      <c r="B92" s="402"/>
      <c r="C92" s="401"/>
      <c r="D92" s="401"/>
      <c r="E92" s="401"/>
      <c r="F92" s="401"/>
      <c r="G92" s="401"/>
      <c r="H92" s="401"/>
      <c r="I92" s="399"/>
      <c r="J92" s="399"/>
      <c r="K92" s="399"/>
      <c r="L92" s="399"/>
      <c r="M92" s="399"/>
    </row>
    <row r="93" spans="1:43" ht="18.75">
      <c r="A93" s="403" t="s">
        <v>291</v>
      </c>
      <c r="B93" s="402" t="s">
        <v>418</v>
      </c>
      <c r="C93" s="401"/>
      <c r="D93" s="401"/>
      <c r="E93" s="401"/>
      <c r="F93" s="401"/>
      <c r="G93" s="401"/>
      <c r="H93" s="401"/>
      <c r="I93" s="399"/>
      <c r="J93" s="399"/>
      <c r="K93" s="399"/>
      <c r="L93" s="399"/>
      <c r="M93" s="399"/>
    </row>
    <row r="94" spans="1:43" ht="18.75">
      <c r="A94" s="404"/>
      <c r="B94" s="402"/>
      <c r="C94" s="401"/>
      <c r="D94" s="401"/>
      <c r="E94" s="401"/>
      <c r="F94" s="401"/>
      <c r="G94" s="401"/>
      <c r="H94" s="401"/>
      <c r="I94" s="399"/>
      <c r="J94" s="399"/>
      <c r="K94" s="399"/>
      <c r="L94" s="399"/>
      <c r="M94" s="399"/>
    </row>
    <row r="95" spans="1:43" ht="18.75">
      <c r="A95" s="403" t="s">
        <v>289</v>
      </c>
      <c r="B95" s="402" t="s">
        <v>336</v>
      </c>
      <c r="C95" s="401"/>
      <c r="D95" s="401"/>
      <c r="E95" s="401"/>
      <c r="F95" s="401"/>
      <c r="G95" s="401"/>
      <c r="H95" s="401"/>
      <c r="I95" s="399"/>
      <c r="J95" s="399"/>
      <c r="K95" s="399"/>
      <c r="L95" s="399"/>
      <c r="M95" s="399"/>
    </row>
    <row r="96" spans="1:43" ht="18.75">
      <c r="A96" s="403"/>
      <c r="B96" s="402" t="s">
        <v>287</v>
      </c>
      <c r="C96" s="401"/>
      <c r="D96" s="401"/>
      <c r="E96" s="401"/>
      <c r="F96" s="401"/>
      <c r="G96" s="401"/>
      <c r="H96" s="401"/>
      <c r="I96" s="399"/>
      <c r="J96" s="399"/>
      <c r="K96" s="399"/>
      <c r="L96" s="399"/>
      <c r="M96" s="399"/>
    </row>
    <row r="97" spans="1:39" ht="18.75">
      <c r="A97" s="403"/>
      <c r="B97" s="402" t="s">
        <v>345</v>
      </c>
      <c r="C97" s="401"/>
      <c r="D97" s="401"/>
      <c r="E97" s="401"/>
      <c r="F97" s="401"/>
      <c r="G97" s="401"/>
      <c r="H97" s="401"/>
      <c r="I97" s="399"/>
      <c r="J97" s="399"/>
      <c r="K97" s="399"/>
      <c r="L97" s="399"/>
      <c r="M97" s="399"/>
    </row>
    <row r="98" spans="1:39" ht="18.75">
      <c r="A98" s="403"/>
      <c r="B98" s="402"/>
      <c r="C98" s="401"/>
      <c r="D98" s="401"/>
      <c r="E98" s="401"/>
      <c r="F98" s="401"/>
      <c r="G98" s="401"/>
      <c r="H98" s="401"/>
      <c r="I98" s="399"/>
      <c r="J98" s="399"/>
      <c r="K98" s="399"/>
      <c r="L98" s="399"/>
      <c r="M98" s="399"/>
    </row>
    <row r="99" spans="1:39" ht="18.75">
      <c r="A99" s="403" t="s">
        <v>285</v>
      </c>
      <c r="B99" s="402" t="s">
        <v>344</v>
      </c>
      <c r="C99" s="401"/>
      <c r="D99" s="401"/>
      <c r="E99" s="401"/>
      <c r="F99" s="401"/>
      <c r="G99" s="401"/>
      <c r="H99" s="401"/>
      <c r="I99" s="399"/>
      <c r="J99" s="399"/>
      <c r="K99" s="399"/>
      <c r="L99" s="399"/>
      <c r="M99" s="399"/>
    </row>
    <row r="100" spans="1:39" ht="18.75">
      <c r="A100" s="403"/>
      <c r="B100" s="402" t="s">
        <v>343</v>
      </c>
      <c r="C100" s="401"/>
      <c r="D100" s="401"/>
      <c r="E100" s="401"/>
      <c r="F100" s="401"/>
      <c r="G100" s="401"/>
      <c r="H100" s="401"/>
      <c r="I100" s="399"/>
      <c r="J100" s="399"/>
      <c r="K100" s="399"/>
      <c r="L100" s="399"/>
      <c r="M100" s="399"/>
    </row>
    <row r="101" spans="1:39" ht="18.75">
      <c r="A101" s="403"/>
      <c r="B101" s="402"/>
      <c r="C101" s="401"/>
      <c r="D101" s="401"/>
      <c r="E101" s="401"/>
      <c r="F101" s="401"/>
      <c r="G101" s="401"/>
      <c r="H101" s="401"/>
      <c r="I101" s="399"/>
      <c r="J101" s="399"/>
      <c r="K101" s="399"/>
      <c r="L101" s="399"/>
      <c r="M101" s="399"/>
    </row>
    <row r="102" spans="1:39" ht="18.75">
      <c r="A102" s="403" t="s">
        <v>283</v>
      </c>
      <c r="B102" s="402" t="s">
        <v>282</v>
      </c>
      <c r="C102" s="401"/>
      <c r="D102" s="401"/>
      <c r="E102" s="401"/>
      <c r="F102" s="401"/>
      <c r="G102" s="401"/>
      <c r="H102" s="401"/>
      <c r="I102" s="399"/>
      <c r="J102" s="399"/>
      <c r="K102" s="399"/>
      <c r="L102" s="399"/>
      <c r="M102" s="399"/>
    </row>
    <row r="103" spans="1:39" ht="18.75">
      <c r="A103" s="400"/>
      <c r="B103" s="402" t="s">
        <v>281</v>
      </c>
      <c r="C103" s="399"/>
      <c r="D103" s="399"/>
      <c r="E103" s="399"/>
      <c r="F103" s="399"/>
      <c r="G103" s="399"/>
      <c r="H103" s="399"/>
      <c r="I103" s="399"/>
      <c r="J103" s="399"/>
      <c r="K103" s="399"/>
      <c r="L103" s="399"/>
      <c r="M103" s="399"/>
    </row>
    <row r="104" spans="1:39">
      <c r="A104" s="398"/>
      <c r="B104" s="397"/>
    </row>
    <row r="105" spans="1:39">
      <c r="A105" s="398"/>
      <c r="B105" s="397"/>
    </row>
    <row r="106" spans="1:39">
      <c r="B106" s="397"/>
    </row>
    <row r="107" spans="1:39">
      <c r="B107" s="396"/>
    </row>
    <row r="108" spans="1:39">
      <c r="B108" s="396"/>
      <c r="C108" s="394"/>
      <c r="D108" s="394"/>
      <c r="E108" s="394"/>
      <c r="F108" s="394"/>
      <c r="G108" s="394"/>
      <c r="H108" s="394"/>
      <c r="I108" s="394"/>
      <c r="J108" s="394"/>
      <c r="K108" s="394"/>
      <c r="L108" s="394"/>
      <c r="M108" s="394"/>
      <c r="N108" s="394"/>
      <c r="O108" s="394"/>
      <c r="P108" s="394"/>
      <c r="Q108" s="394"/>
      <c r="R108" s="394"/>
      <c r="S108" s="394"/>
      <c r="T108" s="394"/>
      <c r="U108" s="394"/>
      <c r="V108" s="394"/>
      <c r="W108" s="394"/>
      <c r="X108" s="395"/>
      <c r="Y108" s="395"/>
      <c r="Z108" s="395"/>
      <c r="AA108" s="395"/>
      <c r="AB108" s="395"/>
      <c r="AC108" s="395"/>
      <c r="AD108" s="395"/>
      <c r="AE108" s="395"/>
      <c r="AF108" s="395"/>
      <c r="AG108" s="395"/>
      <c r="AH108" s="395"/>
      <c r="AI108" s="394"/>
      <c r="AM108" s="394"/>
    </row>
    <row r="109" spans="1:39">
      <c r="C109" s="394"/>
      <c r="D109" s="394"/>
      <c r="E109" s="394"/>
      <c r="F109" s="394"/>
      <c r="G109" s="394"/>
      <c r="H109" s="394"/>
      <c r="I109" s="394"/>
      <c r="J109" s="394"/>
      <c r="K109" s="394"/>
      <c r="L109" s="394"/>
      <c r="M109" s="394"/>
      <c r="N109" s="394"/>
      <c r="O109" s="394"/>
      <c r="P109" s="394"/>
      <c r="Q109" s="394"/>
      <c r="R109" s="394"/>
      <c r="S109" s="394"/>
      <c r="T109" s="394"/>
      <c r="U109" s="394"/>
      <c r="V109" s="394"/>
      <c r="W109" s="394"/>
      <c r="X109" s="395"/>
      <c r="Y109" s="395"/>
      <c r="Z109" s="395"/>
      <c r="AA109" s="395"/>
      <c r="AB109" s="395"/>
      <c r="AC109" s="395"/>
      <c r="AD109" s="395"/>
      <c r="AE109" s="395"/>
      <c r="AF109" s="395"/>
      <c r="AG109" s="395"/>
      <c r="AH109" s="395"/>
      <c r="AI109" s="394"/>
      <c r="AM109" s="394"/>
    </row>
    <row r="110" spans="1:39">
      <c r="C110" s="394"/>
      <c r="D110" s="394"/>
      <c r="E110" s="394"/>
      <c r="F110" s="394"/>
      <c r="G110" s="394"/>
      <c r="H110" s="394"/>
      <c r="I110" s="394"/>
      <c r="J110" s="394"/>
      <c r="K110" s="394"/>
      <c r="L110" s="394"/>
      <c r="M110" s="394"/>
      <c r="N110" s="394"/>
      <c r="O110" s="394"/>
      <c r="P110" s="394"/>
      <c r="Q110" s="394"/>
      <c r="R110" s="394"/>
      <c r="S110" s="394"/>
      <c r="T110" s="394"/>
      <c r="U110" s="394"/>
      <c r="V110" s="394"/>
      <c r="W110" s="394"/>
      <c r="X110" s="395"/>
      <c r="Y110" s="395"/>
      <c r="Z110" s="395"/>
      <c r="AA110" s="395"/>
      <c r="AB110" s="395"/>
      <c r="AC110" s="395"/>
      <c r="AD110" s="395"/>
      <c r="AE110" s="395"/>
      <c r="AF110" s="395"/>
      <c r="AG110" s="395"/>
      <c r="AH110" s="395"/>
      <c r="AI110" s="394"/>
      <c r="AM110" s="394"/>
    </row>
    <row r="121" spans="1:1">
      <c r="A121" s="391"/>
    </row>
    <row r="122" spans="1:1">
      <c r="A122" s="391"/>
    </row>
    <row r="123" spans="1:1">
      <c r="A123" s="391"/>
    </row>
    <row r="124" spans="1:1">
      <c r="A124" s="391"/>
    </row>
    <row r="125" spans="1:1">
      <c r="A125" s="391"/>
    </row>
    <row r="126" spans="1:1">
      <c r="A126" s="391"/>
    </row>
    <row r="127" spans="1:1">
      <c r="A127" s="391"/>
    </row>
    <row r="128" spans="1:1">
      <c r="A128" s="391"/>
    </row>
    <row r="129" spans="1:1">
      <c r="A129" s="391"/>
    </row>
    <row r="130" spans="1:1">
      <c r="A130" s="391"/>
    </row>
    <row r="131" spans="1:1">
      <c r="A131" s="391"/>
    </row>
    <row r="132" spans="1:1">
      <c r="A132" s="391"/>
    </row>
    <row r="133" spans="1:1">
      <c r="A133" s="391"/>
    </row>
    <row r="134" spans="1:1">
      <c r="A134" s="391"/>
    </row>
    <row r="135" spans="1:1">
      <c r="A135" s="391"/>
    </row>
    <row r="136" spans="1:1">
      <c r="A136" s="391"/>
    </row>
    <row r="137" spans="1:1">
      <c r="A137" s="391"/>
    </row>
    <row r="138" spans="1:1">
      <c r="A138" s="391"/>
    </row>
    <row r="139" spans="1:1">
      <c r="A139" s="391"/>
    </row>
    <row r="140" spans="1:1">
      <c r="A140" s="391"/>
    </row>
    <row r="141" spans="1:1">
      <c r="A141" s="391"/>
    </row>
    <row r="142" spans="1:1">
      <c r="A142" s="391"/>
    </row>
    <row r="143" spans="1:1">
      <c r="A143" s="391"/>
    </row>
    <row r="144" spans="1:1">
      <c r="A144" s="391"/>
    </row>
    <row r="145" spans="1:1">
      <c r="A145" s="391"/>
    </row>
    <row r="146" spans="1:1">
      <c r="A146" s="391"/>
    </row>
    <row r="147" spans="1:1">
      <c r="A147" s="391"/>
    </row>
    <row r="148" spans="1:1">
      <c r="A148" s="391"/>
    </row>
    <row r="149" spans="1:1">
      <c r="A149" s="391"/>
    </row>
    <row r="150" spans="1:1">
      <c r="A150" s="391"/>
    </row>
    <row r="151" spans="1:1">
      <c r="A151" s="391"/>
    </row>
    <row r="152" spans="1:1">
      <c r="A152" s="391"/>
    </row>
    <row r="153" spans="1:1">
      <c r="A153" s="391"/>
    </row>
    <row r="154" spans="1:1">
      <c r="A154" s="391"/>
    </row>
    <row r="155" spans="1:1">
      <c r="A155" s="391"/>
    </row>
    <row r="156" spans="1:1">
      <c r="A156" s="391"/>
    </row>
    <row r="157" spans="1:1">
      <c r="A157" s="391"/>
    </row>
    <row r="158" spans="1:1">
      <c r="A158" s="391"/>
    </row>
    <row r="159" spans="1:1">
      <c r="A159" s="391"/>
    </row>
    <row r="160" spans="1:1">
      <c r="A160" s="391"/>
    </row>
    <row r="161" spans="1:1">
      <c r="A161" s="391"/>
    </row>
    <row r="162" spans="1:1">
      <c r="A162" s="391"/>
    </row>
    <row r="163" spans="1:1">
      <c r="A163" s="391"/>
    </row>
    <row r="164" spans="1:1">
      <c r="A164" s="391"/>
    </row>
    <row r="165" spans="1:1">
      <c r="A165" s="391"/>
    </row>
    <row r="166" spans="1:1">
      <c r="A166" s="391"/>
    </row>
    <row r="167" spans="1:1">
      <c r="A167" s="391"/>
    </row>
    <row r="168" spans="1:1">
      <c r="A168" s="391"/>
    </row>
    <row r="169" spans="1:1">
      <c r="A169" s="391"/>
    </row>
    <row r="170" spans="1:1">
      <c r="A170" s="391"/>
    </row>
    <row r="171" spans="1:1">
      <c r="A171" s="391"/>
    </row>
    <row r="172" spans="1:1">
      <c r="A172" s="391"/>
    </row>
    <row r="173" spans="1:1">
      <c r="A173" s="391"/>
    </row>
    <row r="174" spans="1:1">
      <c r="A174" s="391"/>
    </row>
    <row r="175" spans="1:1">
      <c r="A175" s="391"/>
    </row>
    <row r="176" spans="1:1">
      <c r="A176" s="391"/>
    </row>
    <row r="177" spans="1:1">
      <c r="A177" s="391"/>
    </row>
    <row r="178" spans="1:1">
      <c r="A178" s="391"/>
    </row>
    <row r="179" spans="1:1">
      <c r="A179" s="391"/>
    </row>
    <row r="180" spans="1:1">
      <c r="A180" s="391"/>
    </row>
    <row r="181" spans="1:1">
      <c r="A181" s="391"/>
    </row>
    <row r="182" spans="1:1">
      <c r="A182" s="391"/>
    </row>
    <row r="183" spans="1:1">
      <c r="A183" s="391"/>
    </row>
    <row r="184" spans="1:1">
      <c r="A184" s="391"/>
    </row>
    <row r="185" spans="1:1">
      <c r="A185" s="391"/>
    </row>
    <row r="186" spans="1:1">
      <c r="A186" s="391"/>
    </row>
    <row r="187" spans="1:1">
      <c r="A187" s="391"/>
    </row>
    <row r="188" spans="1:1">
      <c r="A188" s="391"/>
    </row>
    <row r="189" spans="1:1">
      <c r="A189" s="391"/>
    </row>
    <row r="190" spans="1:1">
      <c r="A190" s="391"/>
    </row>
    <row r="191" spans="1:1">
      <c r="A191" s="391"/>
    </row>
    <row r="192" spans="1:1">
      <c r="A192" s="391"/>
    </row>
    <row r="193" spans="1:1">
      <c r="A193" s="391"/>
    </row>
    <row r="194" spans="1:1">
      <c r="A194" s="391"/>
    </row>
    <row r="195" spans="1:1">
      <c r="A195" s="391"/>
    </row>
    <row r="196" spans="1:1">
      <c r="A196" s="391"/>
    </row>
    <row r="197" spans="1:1">
      <c r="A197" s="391"/>
    </row>
    <row r="198" spans="1:1">
      <c r="A198" s="391"/>
    </row>
    <row r="199" spans="1:1">
      <c r="A199" s="391"/>
    </row>
    <row r="200" spans="1:1">
      <c r="A200" s="391"/>
    </row>
    <row r="201" spans="1:1">
      <c r="A201" s="391"/>
    </row>
    <row r="202" spans="1:1">
      <c r="A202" s="391"/>
    </row>
    <row r="203" spans="1:1">
      <c r="A203" s="391"/>
    </row>
    <row r="204" spans="1:1">
      <c r="A204" s="391"/>
    </row>
    <row r="205" spans="1:1">
      <c r="A205" s="391"/>
    </row>
    <row r="206" spans="1:1">
      <c r="A206" s="391"/>
    </row>
    <row r="207" spans="1:1">
      <c r="A207" s="391"/>
    </row>
    <row r="208" spans="1:1">
      <c r="A208" s="391"/>
    </row>
    <row r="209" spans="1:1">
      <c r="A209" s="391"/>
    </row>
    <row r="210" spans="1:1">
      <c r="A210" s="391"/>
    </row>
    <row r="211" spans="1:1">
      <c r="A211" s="391"/>
    </row>
    <row r="212" spans="1:1">
      <c r="A212" s="391"/>
    </row>
    <row r="213" spans="1:1">
      <c r="A213" s="391"/>
    </row>
    <row r="214" spans="1:1">
      <c r="A214" s="391"/>
    </row>
    <row r="215" spans="1:1">
      <c r="A215" s="391"/>
    </row>
    <row r="216" spans="1:1">
      <c r="A216" s="391"/>
    </row>
    <row r="217" spans="1:1">
      <c r="A217" s="391"/>
    </row>
    <row r="218" spans="1:1">
      <c r="A218" s="391"/>
    </row>
    <row r="219" spans="1:1">
      <c r="A219" s="391"/>
    </row>
    <row r="220" spans="1:1">
      <c r="A220" s="391"/>
    </row>
    <row r="221" spans="1:1">
      <c r="A221" s="391"/>
    </row>
    <row r="222" spans="1:1">
      <c r="A222" s="391"/>
    </row>
    <row r="223" spans="1:1">
      <c r="A223" s="391"/>
    </row>
    <row r="224" spans="1:1">
      <c r="A224" s="391"/>
    </row>
    <row r="225" spans="1:1">
      <c r="A225" s="391"/>
    </row>
    <row r="226" spans="1:1">
      <c r="A226" s="391"/>
    </row>
    <row r="227" spans="1:1">
      <c r="A227" s="391"/>
    </row>
    <row r="228" spans="1:1">
      <c r="A228" s="391"/>
    </row>
    <row r="229" spans="1:1">
      <c r="A229" s="391"/>
    </row>
    <row r="230" spans="1:1">
      <c r="A230" s="391"/>
    </row>
    <row r="231" spans="1:1">
      <c r="A231" s="391"/>
    </row>
    <row r="232" spans="1:1">
      <c r="A232" s="391"/>
    </row>
    <row r="233" spans="1:1">
      <c r="A233" s="391"/>
    </row>
    <row r="234" spans="1:1">
      <c r="A234" s="391"/>
    </row>
    <row r="235" spans="1:1">
      <c r="A235" s="391"/>
    </row>
    <row r="236" spans="1:1">
      <c r="A236" s="391"/>
    </row>
    <row r="237" spans="1:1">
      <c r="A237" s="391"/>
    </row>
    <row r="238" spans="1:1">
      <c r="A238" s="391"/>
    </row>
    <row r="239" spans="1:1">
      <c r="A239" s="391"/>
    </row>
    <row r="240" spans="1:1">
      <c r="A240" s="391"/>
    </row>
    <row r="241" spans="1:1">
      <c r="A241" s="391"/>
    </row>
    <row r="242" spans="1:1">
      <c r="A242" s="391"/>
    </row>
    <row r="243" spans="1:1">
      <c r="A243" s="391"/>
    </row>
    <row r="244" spans="1:1">
      <c r="A244" s="391"/>
    </row>
    <row r="245" spans="1:1">
      <c r="A245" s="391"/>
    </row>
    <row r="246" spans="1:1">
      <c r="A246" s="391"/>
    </row>
    <row r="247" spans="1:1">
      <c r="A247" s="391"/>
    </row>
    <row r="248" spans="1:1">
      <c r="A248" s="391"/>
    </row>
    <row r="249" spans="1:1">
      <c r="A249" s="391"/>
    </row>
    <row r="250" spans="1:1">
      <c r="A250" s="391"/>
    </row>
    <row r="251" spans="1:1">
      <c r="A251" s="391"/>
    </row>
    <row r="252" spans="1:1">
      <c r="A252" s="391"/>
    </row>
    <row r="253" spans="1:1">
      <c r="A253" s="391"/>
    </row>
    <row r="254" spans="1:1">
      <c r="A254" s="391"/>
    </row>
    <row r="255" spans="1:1">
      <c r="A255" s="391"/>
    </row>
    <row r="256" spans="1:1">
      <c r="A256" s="391"/>
    </row>
    <row r="257" spans="1:1">
      <c r="A257" s="391"/>
    </row>
    <row r="258" spans="1:1">
      <c r="A258" s="391"/>
    </row>
    <row r="259" spans="1:1">
      <c r="A259" s="391"/>
    </row>
    <row r="260" spans="1:1">
      <c r="A260" s="391"/>
    </row>
    <row r="261" spans="1:1">
      <c r="A261" s="391"/>
    </row>
    <row r="262" spans="1:1">
      <c r="A262" s="391"/>
    </row>
    <row r="263" spans="1:1">
      <c r="A263" s="391"/>
    </row>
    <row r="264" spans="1:1">
      <c r="A264" s="391"/>
    </row>
    <row r="265" spans="1:1">
      <c r="A265" s="391"/>
    </row>
    <row r="266" spans="1:1">
      <c r="A266" s="391"/>
    </row>
    <row r="267" spans="1:1">
      <c r="A267" s="391"/>
    </row>
    <row r="268" spans="1:1">
      <c r="A268" s="391"/>
    </row>
    <row r="269" spans="1:1">
      <c r="A269" s="391"/>
    </row>
    <row r="270" spans="1:1">
      <c r="A270" s="391"/>
    </row>
    <row r="271" spans="1:1">
      <c r="A271" s="391"/>
    </row>
    <row r="272" spans="1:1">
      <c r="A272" s="391"/>
    </row>
    <row r="273" spans="1:1">
      <c r="A273" s="391"/>
    </row>
    <row r="274" spans="1:1">
      <c r="A274" s="391"/>
    </row>
    <row r="275" spans="1:1">
      <c r="A275" s="391"/>
    </row>
    <row r="276" spans="1:1">
      <c r="A276" s="391"/>
    </row>
    <row r="277" spans="1:1">
      <c r="A277" s="391"/>
    </row>
    <row r="278" spans="1:1">
      <c r="A278" s="391"/>
    </row>
    <row r="279" spans="1:1">
      <c r="A279" s="391"/>
    </row>
    <row r="280" spans="1:1">
      <c r="A280" s="391"/>
    </row>
    <row r="281" spans="1:1">
      <c r="A281" s="391"/>
    </row>
    <row r="282" spans="1:1">
      <c r="A282" s="391"/>
    </row>
    <row r="283" spans="1:1">
      <c r="A283" s="391"/>
    </row>
    <row r="284" spans="1:1">
      <c r="A284" s="391"/>
    </row>
    <row r="285" spans="1:1">
      <c r="A285" s="391"/>
    </row>
    <row r="286" spans="1:1">
      <c r="A286" s="391"/>
    </row>
    <row r="287" spans="1:1">
      <c r="A287" s="391"/>
    </row>
    <row r="288" spans="1:1">
      <c r="A288" s="391"/>
    </row>
    <row r="289" spans="1:1">
      <c r="A289" s="391"/>
    </row>
    <row r="290" spans="1:1">
      <c r="A290" s="391"/>
    </row>
    <row r="291" spans="1:1">
      <c r="A291" s="391"/>
    </row>
    <row r="292" spans="1:1">
      <c r="A292" s="391"/>
    </row>
    <row r="293" spans="1:1">
      <c r="A293" s="391"/>
    </row>
    <row r="294" spans="1:1">
      <c r="A294" s="391"/>
    </row>
    <row r="295" spans="1:1">
      <c r="A295" s="391"/>
    </row>
    <row r="296" spans="1:1">
      <c r="A296" s="391"/>
    </row>
    <row r="297" spans="1:1">
      <c r="A297" s="391"/>
    </row>
    <row r="298" spans="1:1">
      <c r="A298" s="391"/>
    </row>
    <row r="299" spans="1:1">
      <c r="A299" s="391"/>
    </row>
    <row r="300" spans="1:1">
      <c r="A300" s="391"/>
    </row>
    <row r="301" spans="1:1">
      <c r="A301" s="391"/>
    </row>
    <row r="302" spans="1:1">
      <c r="A302" s="391"/>
    </row>
    <row r="303" spans="1:1">
      <c r="A303" s="391"/>
    </row>
    <row r="304" spans="1:1">
      <c r="A304" s="391"/>
    </row>
    <row r="305" spans="1:1">
      <c r="A305" s="391"/>
    </row>
    <row r="306" spans="1:1">
      <c r="A306" s="391"/>
    </row>
    <row r="307" spans="1:1">
      <c r="A307" s="391"/>
    </row>
    <row r="308" spans="1:1">
      <c r="A308" s="391"/>
    </row>
    <row r="309" spans="1:1">
      <c r="A309" s="391"/>
    </row>
    <row r="310" spans="1:1">
      <c r="A310" s="391"/>
    </row>
    <row r="311" spans="1:1">
      <c r="A311" s="391"/>
    </row>
    <row r="312" spans="1:1">
      <c r="A312" s="391"/>
    </row>
    <row r="313" spans="1:1">
      <c r="A313" s="391"/>
    </row>
    <row r="314" spans="1:1">
      <c r="A314" s="391"/>
    </row>
    <row r="315" spans="1:1">
      <c r="A315" s="391"/>
    </row>
    <row r="316" spans="1:1">
      <c r="A316" s="391"/>
    </row>
    <row r="317" spans="1:1">
      <c r="A317" s="391"/>
    </row>
    <row r="318" spans="1:1">
      <c r="A318" s="391"/>
    </row>
    <row r="319" spans="1:1">
      <c r="A319" s="391"/>
    </row>
    <row r="320" spans="1:1">
      <c r="A320" s="391"/>
    </row>
    <row r="321" spans="1:1">
      <c r="A321" s="391"/>
    </row>
    <row r="322" spans="1:1">
      <c r="A322" s="391"/>
    </row>
    <row r="323" spans="1:1">
      <c r="A323" s="391"/>
    </row>
    <row r="324" spans="1:1">
      <c r="A324" s="391"/>
    </row>
  </sheetData>
  <mergeCells count="11">
    <mergeCell ref="B9:E9"/>
    <mergeCell ref="B10:E10"/>
    <mergeCell ref="I10:L10"/>
    <mergeCell ref="A1:AM1"/>
    <mergeCell ref="A2:AM2"/>
    <mergeCell ref="A3:AM3"/>
    <mergeCell ref="A4:AM4"/>
    <mergeCell ref="D5:F5"/>
    <mergeCell ref="B8:E8"/>
    <mergeCell ref="I8:L8"/>
    <mergeCell ref="O8:R8"/>
  </mergeCells>
  <pageMargins left="0" right="0" top="0" bottom="0" header="0" footer="0"/>
  <pageSetup paperSize="5" scale="66" fitToHeight="0" orientation="landscape" r:id="rId1"/>
  <rowBreaks count="1" manualBreakCount="1">
    <brk id="8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3CAFA-F296-403F-B4A5-6B299AE747BB}">
  <dimension ref="A1:AI38"/>
  <sheetViews>
    <sheetView topLeftCell="K1" zoomScale="80" zoomScaleNormal="80" zoomScaleSheetLayoutView="80" workbookViewId="0">
      <selection activeCell="AL5" sqref="AL5"/>
    </sheetView>
  </sheetViews>
  <sheetFormatPr defaultColWidth="9.140625" defaultRowHeight="15"/>
  <cols>
    <col min="1" max="1" width="19.5703125" style="1" customWidth="1"/>
    <col min="2" max="2" width="13.140625" style="1" customWidth="1"/>
    <col min="3" max="3" width="23.42578125" style="1" customWidth="1"/>
    <col min="4" max="4" width="8.28515625" style="1" customWidth="1"/>
    <col min="5" max="5" width="13.85546875" style="1" customWidth="1"/>
    <col min="6" max="6" width="11.7109375" style="1" customWidth="1"/>
    <col min="7" max="8" width="26.140625" style="1" customWidth="1"/>
    <col min="9" max="9" width="14.140625" style="3" customWidth="1"/>
    <col min="10" max="10" width="12.28515625" style="3" customWidth="1"/>
    <col min="11" max="11" width="15.28515625" style="3" customWidth="1"/>
    <col min="12" max="12" width="1.28515625" style="2" customWidth="1"/>
    <col min="13" max="13" width="14.140625" style="3" customWidth="1"/>
    <col min="14" max="14" width="11.7109375" style="1" customWidth="1"/>
    <col min="15" max="15" width="14.140625" style="3" customWidth="1"/>
    <col min="16" max="16" width="14.140625" style="1" customWidth="1"/>
    <col min="17" max="17" width="1.28515625" style="2" customWidth="1"/>
    <col min="18" max="18" width="14.140625" style="1" customWidth="1"/>
    <col min="19" max="19" width="1.28515625" style="2" customWidth="1"/>
    <col min="20" max="20" width="14.140625" style="3" customWidth="1"/>
    <col min="21" max="21" width="14.140625" style="1" customWidth="1"/>
    <col min="22" max="22" width="25.7109375" style="1" customWidth="1"/>
    <col min="23" max="23" width="1.28515625" style="2" customWidth="1"/>
    <col min="24" max="24" width="12.5703125" style="1" customWidth="1"/>
    <col min="25" max="25" width="20.85546875" style="1" customWidth="1"/>
    <col min="26" max="26" width="11.5703125" style="1" customWidth="1"/>
    <col min="27" max="27" width="8.7109375" style="1" customWidth="1"/>
    <col min="28" max="28" width="10.7109375" style="1" customWidth="1"/>
    <col min="29" max="29" width="10.5703125" style="1" customWidth="1"/>
    <col min="30" max="30" width="11" style="1" customWidth="1"/>
    <col min="31" max="31" width="12" style="1" customWidth="1"/>
    <col min="32" max="32" width="13.42578125" style="1" customWidth="1"/>
    <col min="33" max="33" width="9.5703125" style="1" customWidth="1"/>
    <col min="34" max="34" width="11.85546875" style="1" customWidth="1"/>
    <col min="35" max="35" width="11.7109375" style="1" customWidth="1"/>
    <col min="36" max="16384" width="9.140625" style="1"/>
  </cols>
  <sheetData>
    <row r="1" spans="1:35" s="34" customFormat="1" ht="18" customHeight="1">
      <c r="A1" s="741" t="s">
        <v>85</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row>
    <row r="2" spans="1:35" s="34" customFormat="1" ht="18" customHeight="1">
      <c r="A2" s="742" t="s">
        <v>84</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row>
    <row r="3" spans="1:35" s="34" customFormat="1" ht="15" customHeight="1">
      <c r="A3" s="743" t="s">
        <v>424</v>
      </c>
      <c r="B3" s="741"/>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row>
    <row r="4" spans="1:35" s="34" customFormat="1" ht="13.5" customHeight="1">
      <c r="A4" s="744" t="s">
        <v>425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c r="AD4" s="744"/>
      <c r="AE4" s="744"/>
      <c r="AF4" s="744"/>
      <c r="AG4" s="744"/>
      <c r="AH4" s="744"/>
      <c r="AI4" s="744"/>
    </row>
    <row r="5" spans="1:35" s="34" customFormat="1" ht="13.5" customHeight="1">
      <c r="A5" s="36" t="s">
        <v>83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row>
    <row r="6" spans="1:35" ht="23.25" customHeight="1">
      <c r="A6" s="31"/>
      <c r="B6" s="31"/>
      <c r="C6" s="31"/>
      <c r="D6" s="31"/>
      <c r="E6" s="31"/>
      <c r="F6" s="745" t="s">
        <v>82</v>
      </c>
      <c r="G6" s="31"/>
      <c r="H6" s="31"/>
      <c r="I6" s="748"/>
      <c r="J6" s="748"/>
      <c r="K6" s="748"/>
      <c r="L6" s="748"/>
      <c r="M6" s="748"/>
      <c r="N6" s="748"/>
      <c r="O6" s="748"/>
      <c r="P6" s="748"/>
      <c r="Q6" s="748"/>
      <c r="R6" s="748"/>
      <c r="S6" s="22"/>
      <c r="T6" s="30"/>
      <c r="U6" s="22"/>
      <c r="V6" s="749" t="s">
        <v>81</v>
      </c>
      <c r="W6" s="33"/>
      <c r="X6" s="22"/>
      <c r="Y6" s="748" t="s">
        <v>80</v>
      </c>
      <c r="Z6" s="748"/>
      <c r="AA6" s="748"/>
      <c r="AB6" s="22"/>
      <c r="AC6" s="751" t="s">
        <v>79</v>
      </c>
      <c r="AD6" s="752"/>
      <c r="AE6" s="748" t="s">
        <v>78</v>
      </c>
      <c r="AF6" s="748"/>
      <c r="AG6" s="748"/>
      <c r="AH6" s="32"/>
      <c r="AI6" s="31"/>
    </row>
    <row r="7" spans="1:35" ht="15" customHeight="1">
      <c r="A7" s="24"/>
      <c r="B7" s="24"/>
      <c r="C7" s="24"/>
      <c r="D7" s="22"/>
      <c r="E7" s="22"/>
      <c r="F7" s="746"/>
      <c r="G7" s="24"/>
      <c r="H7" s="24"/>
      <c r="I7" s="30"/>
      <c r="J7" s="30"/>
      <c r="K7" s="29"/>
      <c r="L7" s="26"/>
      <c r="M7" s="29"/>
      <c r="N7" s="22"/>
      <c r="O7" s="28">
        <v>2024</v>
      </c>
      <c r="P7" s="24"/>
      <c r="Q7" s="26"/>
      <c r="R7" s="25" t="s">
        <v>432</v>
      </c>
      <c r="S7" s="26"/>
      <c r="T7" s="27"/>
      <c r="U7" s="25"/>
      <c r="V7" s="750"/>
      <c r="W7" s="26"/>
      <c r="X7" s="25"/>
      <c r="Y7" s="22" t="s">
        <v>77</v>
      </c>
      <c r="Z7" s="24"/>
      <c r="AA7" s="24"/>
      <c r="AB7" s="24"/>
      <c r="AC7" s="753"/>
      <c r="AD7" s="754"/>
      <c r="AE7" s="24"/>
      <c r="AF7" s="24"/>
      <c r="AG7" s="24"/>
      <c r="AH7" s="23"/>
      <c r="AI7" s="22"/>
    </row>
    <row r="8" spans="1:35" ht="60" customHeight="1">
      <c r="A8" s="19" t="s">
        <v>76</v>
      </c>
      <c r="B8" s="19" t="s">
        <v>75</v>
      </c>
      <c r="C8" s="20" t="s">
        <v>74</v>
      </c>
      <c r="D8" s="19" t="s">
        <v>73</v>
      </c>
      <c r="E8" s="20" t="s">
        <v>72</v>
      </c>
      <c r="F8" s="747"/>
      <c r="G8" s="20" t="s">
        <v>71</v>
      </c>
      <c r="H8" s="20" t="s">
        <v>70</v>
      </c>
      <c r="I8" s="19" t="s">
        <v>69</v>
      </c>
      <c r="J8" s="19" t="s">
        <v>68</v>
      </c>
      <c r="K8" s="19" t="s">
        <v>67</v>
      </c>
      <c r="L8" s="21"/>
      <c r="M8" s="19" t="s">
        <v>66</v>
      </c>
      <c r="N8" s="19" t="s">
        <v>65</v>
      </c>
      <c r="O8" s="19" t="s">
        <v>64</v>
      </c>
      <c r="P8" s="19" t="s">
        <v>63</v>
      </c>
      <c r="Q8" s="21"/>
      <c r="R8" s="19" t="s">
        <v>62</v>
      </c>
      <c r="S8" s="21"/>
      <c r="T8" s="20" t="s">
        <v>61</v>
      </c>
      <c r="U8" s="19" t="s">
        <v>433</v>
      </c>
      <c r="V8" s="19" t="s">
        <v>434</v>
      </c>
      <c r="W8" s="21"/>
      <c r="X8" s="19" t="s">
        <v>60</v>
      </c>
      <c r="Y8" s="20" t="s">
        <v>59</v>
      </c>
      <c r="Z8" s="19" t="s">
        <v>58</v>
      </c>
      <c r="AA8" s="19" t="s">
        <v>57</v>
      </c>
      <c r="AB8" s="19" t="s">
        <v>56</v>
      </c>
      <c r="AC8" s="19" t="s">
        <v>55</v>
      </c>
      <c r="AD8" s="20" t="s">
        <v>54</v>
      </c>
      <c r="AE8" s="19" t="s">
        <v>53</v>
      </c>
      <c r="AF8" s="19" t="s">
        <v>52</v>
      </c>
      <c r="AG8" s="19" t="s">
        <v>51</v>
      </c>
      <c r="AH8" s="19" t="s">
        <v>50</v>
      </c>
      <c r="AI8" s="19" t="s">
        <v>49</v>
      </c>
    </row>
    <row r="9" spans="1:35">
      <c r="A9" s="739" t="s">
        <v>48</v>
      </c>
      <c r="B9" s="740"/>
      <c r="C9" s="740"/>
      <c r="D9" s="740"/>
      <c r="E9" s="740"/>
      <c r="F9" s="740"/>
      <c r="G9" s="740"/>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row>
    <row r="10" spans="1:35" ht="35.25" customHeight="1">
      <c r="A10" s="15" t="s">
        <v>47</v>
      </c>
      <c r="B10" s="8" t="s">
        <v>46</v>
      </c>
      <c r="C10" s="8" t="s">
        <v>45</v>
      </c>
      <c r="D10" s="8"/>
      <c r="E10" s="8" t="s">
        <v>44</v>
      </c>
      <c r="F10" s="8" t="s">
        <v>43</v>
      </c>
      <c r="G10" s="8" t="s">
        <v>35</v>
      </c>
      <c r="H10" s="13" t="s">
        <v>42</v>
      </c>
      <c r="I10" s="11">
        <v>5800000</v>
      </c>
      <c r="J10" s="11">
        <v>110000</v>
      </c>
      <c r="K10" s="11">
        <f>SUM(I10:J10)</f>
        <v>5910000</v>
      </c>
      <c r="M10" s="11">
        <v>1504283.01</v>
      </c>
      <c r="N10" s="11">
        <v>25128</v>
      </c>
      <c r="O10" s="11">
        <v>1755438.19</v>
      </c>
      <c r="P10" s="11">
        <f>SUM(M10:O10)</f>
        <v>3284849.2</v>
      </c>
      <c r="R10" s="11">
        <f>SUM(K10-P10)</f>
        <v>2625150.7999999998</v>
      </c>
      <c r="T10" s="11">
        <v>1504283.01</v>
      </c>
      <c r="U10" s="11">
        <f>SUM(N10:O10)</f>
        <v>1780566.19</v>
      </c>
      <c r="V10" s="11">
        <f>SUM(T10:U10)</f>
        <v>3284849.2</v>
      </c>
      <c r="X10" s="12">
        <v>39598</v>
      </c>
      <c r="Y10" s="8" t="s">
        <v>41</v>
      </c>
      <c r="Z10" s="12">
        <v>40766</v>
      </c>
      <c r="AA10" s="8"/>
      <c r="AB10" s="8" t="s">
        <v>5</v>
      </c>
      <c r="AC10" s="8" t="s">
        <v>4</v>
      </c>
      <c r="AD10" s="8">
        <v>240</v>
      </c>
      <c r="AE10" s="8" t="s">
        <v>3</v>
      </c>
      <c r="AF10" s="8"/>
      <c r="AG10" s="8"/>
      <c r="AH10" s="8"/>
      <c r="AI10" s="8" t="s">
        <v>40</v>
      </c>
    </row>
    <row r="11" spans="1:35" ht="57.75" customHeight="1">
      <c r="A11" s="8" t="s">
        <v>39</v>
      </c>
      <c r="B11" s="8" t="s">
        <v>38</v>
      </c>
      <c r="C11" s="14" t="s">
        <v>37</v>
      </c>
      <c r="D11" s="8">
        <v>1232</v>
      </c>
      <c r="E11" s="8" t="s">
        <v>36</v>
      </c>
      <c r="F11" s="8" t="s">
        <v>31</v>
      </c>
      <c r="G11" s="18" t="s">
        <v>35</v>
      </c>
      <c r="H11" s="17" t="s">
        <v>34</v>
      </c>
      <c r="I11" s="11">
        <v>1800000</v>
      </c>
      <c r="J11" s="11">
        <v>-700</v>
      </c>
      <c r="K11" s="11">
        <f>SUM(I11:J11)</f>
        <v>1799300</v>
      </c>
      <c r="M11" s="11">
        <v>151954.74</v>
      </c>
      <c r="N11" s="11">
        <v>0</v>
      </c>
      <c r="O11" s="11">
        <v>233742.28</v>
      </c>
      <c r="P11" s="11">
        <f>SUM(M11:O11)</f>
        <v>385697.02</v>
      </c>
      <c r="R11" s="11">
        <f>SUM(K11-P11)</f>
        <v>1413602.98</v>
      </c>
      <c r="T11" s="11">
        <v>151954.74</v>
      </c>
      <c r="U11" s="11">
        <f>SUM(N11:O11)</f>
        <v>233742.28</v>
      </c>
      <c r="V11" s="11">
        <f>SUM(T11:U11)</f>
        <v>385697.02</v>
      </c>
      <c r="X11" s="12">
        <v>39629</v>
      </c>
      <c r="Y11" s="16" t="s">
        <v>33</v>
      </c>
      <c r="Z11" s="12">
        <v>40688</v>
      </c>
      <c r="AA11" s="8"/>
      <c r="AB11" s="8" t="s">
        <v>32</v>
      </c>
      <c r="AC11" s="8" t="s">
        <v>4</v>
      </c>
      <c r="AD11" s="8">
        <v>240</v>
      </c>
      <c r="AE11" s="8" t="s">
        <v>31</v>
      </c>
      <c r="AF11" s="8"/>
      <c r="AG11" s="8"/>
      <c r="AH11" s="8"/>
      <c r="AI11" s="8" t="s">
        <v>30</v>
      </c>
    </row>
    <row r="12" spans="1:35" ht="6" customHeight="1">
      <c r="A12" s="8"/>
      <c r="B12" s="8"/>
      <c r="C12" s="8"/>
      <c r="D12" s="8"/>
      <c r="E12" s="8"/>
      <c r="F12" s="8"/>
      <c r="G12" s="8"/>
      <c r="H12" s="8"/>
      <c r="I12" s="11"/>
      <c r="J12" s="11"/>
      <c r="K12" s="11"/>
      <c r="L12" s="11"/>
      <c r="M12" s="11"/>
      <c r="N12" s="8"/>
      <c r="O12" s="11"/>
      <c r="P12" s="8"/>
      <c r="Q12" s="11"/>
      <c r="R12" s="8"/>
      <c r="S12" s="11"/>
      <c r="T12" s="11"/>
      <c r="U12" s="8"/>
      <c r="V12" s="8"/>
      <c r="W12" s="11"/>
      <c r="X12" s="8"/>
      <c r="Y12" s="8"/>
      <c r="Z12" s="8"/>
      <c r="AA12" s="8"/>
      <c r="AB12" s="8"/>
      <c r="AC12" s="8"/>
      <c r="AD12" s="8"/>
      <c r="AE12" s="8"/>
      <c r="AF12" s="8"/>
      <c r="AG12" s="8"/>
      <c r="AH12" s="8"/>
      <c r="AI12" s="8"/>
    </row>
    <row r="13" spans="1:35">
      <c r="A13" s="8"/>
      <c r="B13" s="8"/>
      <c r="C13" s="10" t="s">
        <v>1</v>
      </c>
      <c r="D13" s="8"/>
      <c r="E13" s="8"/>
      <c r="F13" s="8"/>
      <c r="G13" s="8"/>
      <c r="H13" s="8"/>
      <c r="I13" s="9">
        <f>SUM(I10:I12)</f>
        <v>7600000</v>
      </c>
      <c r="J13" s="9">
        <f>SUM(J10:J11)</f>
        <v>109300</v>
      </c>
      <c r="K13" s="9">
        <f>SUM(K10:K12)</f>
        <v>7709300</v>
      </c>
      <c r="L13" s="11"/>
      <c r="M13" s="9">
        <f>SUM(M10:M12)</f>
        <v>1656237.75</v>
      </c>
      <c r="N13" s="9">
        <f>SUM(N10:N12)</f>
        <v>25128</v>
      </c>
      <c r="O13" s="9">
        <f>SUM(O10:O12)</f>
        <v>1989180.47</v>
      </c>
      <c r="P13" s="9">
        <f>SUM(P10:P12)</f>
        <v>3670546.22</v>
      </c>
      <c r="Q13" s="9"/>
      <c r="R13" s="9">
        <f>SUM(R10:R12)</f>
        <v>4038753.78</v>
      </c>
      <c r="S13" s="9"/>
      <c r="T13" s="9">
        <f>SUM(T10:T12)</f>
        <v>1656237.75</v>
      </c>
      <c r="U13" s="9">
        <f>SUM(U10:U12)</f>
        <v>2014308.47</v>
      </c>
      <c r="V13" s="9">
        <f>SUM(V10:V11)</f>
        <v>3670546.22</v>
      </c>
      <c r="W13" s="9"/>
      <c r="X13" s="8"/>
      <c r="Y13" s="8"/>
      <c r="Z13" s="8"/>
      <c r="AA13" s="8"/>
      <c r="AB13" s="8"/>
      <c r="AC13" s="8"/>
      <c r="AD13" s="8"/>
      <c r="AE13" s="8"/>
      <c r="AF13" s="8"/>
      <c r="AG13" s="8"/>
      <c r="AH13" s="8"/>
      <c r="AI13" s="8"/>
    </row>
    <row r="18" spans="1:35">
      <c r="A18" s="739" t="s">
        <v>29</v>
      </c>
      <c r="B18" s="740"/>
      <c r="C18" s="740"/>
      <c r="D18" s="740"/>
      <c r="E18" s="740"/>
      <c r="F18" s="740"/>
      <c r="G18" s="740"/>
      <c r="H18" s="740"/>
      <c r="I18" s="740"/>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row>
    <row r="19" spans="1:35" ht="29.25">
      <c r="A19" s="8" t="s">
        <v>28</v>
      </c>
      <c r="B19" s="10" t="s">
        <v>27</v>
      </c>
      <c r="C19" s="14" t="s">
        <v>26</v>
      </c>
      <c r="D19" s="8"/>
      <c r="E19" s="15" t="s">
        <v>25</v>
      </c>
      <c r="F19" s="8" t="s">
        <v>23</v>
      </c>
      <c r="G19" s="8"/>
      <c r="H19" s="8"/>
      <c r="I19" s="11">
        <v>704612</v>
      </c>
      <c r="J19" s="11">
        <v>0</v>
      </c>
      <c r="K19" s="11">
        <f>SUM(I19:J19)</f>
        <v>704612</v>
      </c>
      <c r="M19" s="11">
        <v>0</v>
      </c>
      <c r="N19" s="11">
        <v>0</v>
      </c>
      <c r="O19" s="11">
        <v>550714.62</v>
      </c>
      <c r="P19" s="11">
        <f>SUM(M19:O19)</f>
        <v>550714.62</v>
      </c>
      <c r="Q19" s="4"/>
      <c r="R19" s="11">
        <f>SUM(K19-P19)</f>
        <v>153897.38</v>
      </c>
      <c r="T19" s="11">
        <v>0</v>
      </c>
      <c r="U19" s="11">
        <f>SUM(M19:O19)</f>
        <v>550714.62</v>
      </c>
      <c r="V19" s="11">
        <f>SUM(T19:U19)</f>
        <v>550714.62</v>
      </c>
      <c r="X19" s="12">
        <v>40780</v>
      </c>
      <c r="Y19" s="8"/>
      <c r="Z19" s="8"/>
      <c r="AA19" s="8"/>
      <c r="AB19" s="8" t="s">
        <v>5</v>
      </c>
      <c r="AC19" s="8" t="s">
        <v>24</v>
      </c>
      <c r="AD19" s="8">
        <v>60</v>
      </c>
      <c r="AE19" s="8" t="s">
        <v>23</v>
      </c>
      <c r="AF19" s="8"/>
      <c r="AG19" s="8"/>
      <c r="AH19" s="8"/>
      <c r="AI19" s="8" t="s">
        <v>22</v>
      </c>
    </row>
    <row r="20" spans="1:35" ht="29.25">
      <c r="A20" s="8" t="s">
        <v>21</v>
      </c>
      <c r="B20" s="8" t="s">
        <v>20</v>
      </c>
      <c r="C20" s="14" t="s">
        <v>19</v>
      </c>
      <c r="D20" s="8"/>
      <c r="E20" s="8" t="s">
        <v>18</v>
      </c>
      <c r="F20" s="8" t="s">
        <v>17</v>
      </c>
      <c r="G20" s="8" t="s">
        <v>16</v>
      </c>
      <c r="H20" s="8" t="s">
        <v>15</v>
      </c>
      <c r="I20" s="11">
        <v>1208445</v>
      </c>
      <c r="J20" s="11">
        <v>204094</v>
      </c>
      <c r="K20" s="11">
        <f>SUM(I20:J20)</f>
        <v>1412539</v>
      </c>
      <c r="M20" s="11">
        <v>0</v>
      </c>
      <c r="N20" s="11">
        <v>0</v>
      </c>
      <c r="O20" s="11">
        <v>2386.67</v>
      </c>
      <c r="P20" s="11">
        <f>SUM(M20:O20)</f>
        <v>2386.67</v>
      </c>
      <c r="Q20" s="4"/>
      <c r="R20" s="11">
        <f>SUM(K20-P20)</f>
        <v>1410152.33</v>
      </c>
      <c r="T20" s="11">
        <v>0</v>
      </c>
      <c r="U20" s="11">
        <f>SUM(M20:O20)</f>
        <v>2386.67</v>
      </c>
      <c r="V20" s="11">
        <f>SUM(T20:U20)</f>
        <v>2386.67</v>
      </c>
      <c r="X20" s="12">
        <v>40661</v>
      </c>
      <c r="Y20" s="8"/>
      <c r="Z20" s="8"/>
      <c r="AA20" s="8"/>
      <c r="AB20" s="8" t="s">
        <v>5</v>
      </c>
      <c r="AC20" s="8" t="s">
        <v>4</v>
      </c>
      <c r="AD20" s="8">
        <v>240</v>
      </c>
      <c r="AE20" s="8"/>
      <c r="AF20" s="8"/>
      <c r="AG20" s="8"/>
      <c r="AH20" s="8"/>
      <c r="AI20" s="8"/>
    </row>
    <row r="21" spans="1:35" ht="6" customHeight="1">
      <c r="A21" s="8"/>
      <c r="B21" s="8"/>
      <c r="C21" s="8"/>
      <c r="D21" s="8"/>
      <c r="E21" s="8"/>
      <c r="F21" s="8"/>
      <c r="G21" s="8"/>
      <c r="H21" s="8"/>
      <c r="I21" s="11"/>
      <c r="J21" s="11"/>
      <c r="K21" s="11"/>
      <c r="L21" s="11"/>
      <c r="M21" s="11"/>
      <c r="N21" s="8"/>
      <c r="O21" s="11"/>
      <c r="P21" s="8"/>
      <c r="Q21" s="9"/>
      <c r="R21" s="8"/>
      <c r="S21" s="11"/>
      <c r="T21" s="11"/>
      <c r="U21" s="8"/>
      <c r="V21" s="8"/>
      <c r="W21" s="11"/>
      <c r="X21" s="8"/>
      <c r="Y21" s="8"/>
      <c r="Z21" s="8"/>
      <c r="AA21" s="8"/>
      <c r="AB21" s="8"/>
      <c r="AC21" s="8"/>
      <c r="AD21" s="8"/>
      <c r="AE21" s="8"/>
      <c r="AF21" s="8"/>
      <c r="AG21" s="8"/>
      <c r="AH21" s="8"/>
      <c r="AI21" s="8"/>
    </row>
    <row r="22" spans="1:35">
      <c r="A22" s="8"/>
      <c r="B22" s="8"/>
      <c r="C22" s="10" t="s">
        <v>1</v>
      </c>
      <c r="D22" s="8"/>
      <c r="E22" s="8"/>
      <c r="F22" s="8"/>
      <c r="G22" s="8"/>
      <c r="H22" s="8"/>
      <c r="I22" s="9">
        <f ca="1">SUM(I19:I23)</f>
        <v>0</v>
      </c>
      <c r="J22" s="9">
        <f ca="1">SUM(J19:J23)</f>
        <v>0</v>
      </c>
      <c r="K22" s="9">
        <f ca="1">SUM(K19:K23)</f>
        <v>0</v>
      </c>
      <c r="L22" s="9"/>
      <c r="M22" s="9">
        <f ca="1">SUM(M19:M23)</f>
        <v>0</v>
      </c>
      <c r="N22" s="9">
        <f ca="1">SUM(N19:N23)</f>
        <v>0</v>
      </c>
      <c r="O22" s="9">
        <f ca="1">SUM(O19:O23)</f>
        <v>0</v>
      </c>
      <c r="P22" s="9">
        <f ca="1">SUM(P19:P23)</f>
        <v>0</v>
      </c>
      <c r="Q22" s="9"/>
      <c r="R22" s="9">
        <f ca="1">SUM(R19:R23)</f>
        <v>0</v>
      </c>
      <c r="S22" s="9"/>
      <c r="T22" s="9">
        <f ca="1">SUM(T19:T23)</f>
        <v>0</v>
      </c>
      <c r="U22" s="9">
        <f ca="1">SUM(U19:U23)</f>
        <v>0</v>
      </c>
      <c r="V22" s="9">
        <f ca="1">SUM(V19:V23)</f>
        <v>0</v>
      </c>
      <c r="W22" s="9"/>
      <c r="X22" s="8"/>
      <c r="Y22" s="8"/>
      <c r="Z22" s="8"/>
      <c r="AA22" s="8"/>
      <c r="AB22" s="8"/>
      <c r="AC22" s="8"/>
      <c r="AD22" s="8"/>
      <c r="AE22" s="8"/>
      <c r="AF22" s="8"/>
      <c r="AG22" s="8"/>
      <c r="AH22" s="8"/>
      <c r="AI22" s="8"/>
    </row>
    <row r="27" spans="1:35">
      <c r="A27" s="739" t="s">
        <v>14</v>
      </c>
      <c r="B27" s="740"/>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row>
    <row r="28" spans="1:35" ht="29.25">
      <c r="A28" s="8" t="s">
        <v>13</v>
      </c>
      <c r="B28" s="8" t="s">
        <v>12</v>
      </c>
      <c r="C28" s="14" t="s">
        <v>11</v>
      </c>
      <c r="D28" s="8" t="s">
        <v>10</v>
      </c>
      <c r="E28" s="8" t="s">
        <v>9</v>
      </c>
      <c r="F28" s="8" t="s">
        <v>8</v>
      </c>
      <c r="G28" s="8" t="s">
        <v>7</v>
      </c>
      <c r="H28" s="13" t="s">
        <v>413</v>
      </c>
      <c r="I28" s="11">
        <v>312070</v>
      </c>
      <c r="J28" s="11">
        <v>0</v>
      </c>
      <c r="K28" s="11">
        <f>SUM(I28:J28)</f>
        <v>312070</v>
      </c>
      <c r="L28" s="11"/>
      <c r="M28" s="11">
        <v>167155.91</v>
      </c>
      <c r="N28" s="11">
        <v>0</v>
      </c>
      <c r="O28" s="11">
        <v>37351.07</v>
      </c>
      <c r="P28" s="11">
        <f>SUM(M28:O28)</f>
        <v>204506.98</v>
      </c>
      <c r="Q28" s="11"/>
      <c r="R28" s="11">
        <f>SUM(I28-P28)</f>
        <v>107563.01999999999</v>
      </c>
      <c r="S28" s="4"/>
      <c r="T28" s="11">
        <v>167155.91</v>
      </c>
      <c r="U28" s="11">
        <f>SUM(P28-T28)</f>
        <v>37351.070000000007</v>
      </c>
      <c r="V28" s="11">
        <f>SUM(P28)</f>
        <v>204506.98</v>
      </c>
      <c r="W28" s="4"/>
      <c r="X28" s="12">
        <v>39995</v>
      </c>
      <c r="Y28" s="8" t="s">
        <v>6</v>
      </c>
      <c r="Z28" s="12">
        <v>40204</v>
      </c>
      <c r="AA28" s="8">
        <v>40323</v>
      </c>
      <c r="AB28" s="8" t="s">
        <v>5</v>
      </c>
      <c r="AC28" s="8" t="s">
        <v>4</v>
      </c>
      <c r="AD28" s="8">
        <v>240</v>
      </c>
      <c r="AE28" s="8" t="s">
        <v>3</v>
      </c>
      <c r="AF28" s="8"/>
      <c r="AG28" s="8"/>
      <c r="AH28" s="8"/>
      <c r="AI28" s="8" t="s">
        <v>2</v>
      </c>
    </row>
    <row r="29" spans="1:35" ht="6" customHeight="1">
      <c r="A29" s="8"/>
      <c r="B29" s="8"/>
      <c r="C29" s="8"/>
      <c r="D29" s="8"/>
      <c r="E29" s="8"/>
      <c r="F29" s="8"/>
      <c r="G29" s="8"/>
      <c r="H29" s="8"/>
      <c r="I29" s="11"/>
      <c r="J29" s="11"/>
      <c r="K29" s="11"/>
      <c r="L29" s="11"/>
      <c r="M29" s="11"/>
      <c r="N29" s="8"/>
      <c r="O29" s="11"/>
      <c r="P29" s="8"/>
      <c r="Q29" s="11"/>
      <c r="R29" s="8"/>
      <c r="S29" s="4"/>
      <c r="T29" s="11"/>
      <c r="U29" s="8"/>
      <c r="V29" s="8"/>
      <c r="W29" s="4"/>
      <c r="X29" s="8"/>
      <c r="Y29" s="8"/>
      <c r="Z29" s="8"/>
      <c r="AA29" s="8"/>
      <c r="AB29" s="8"/>
      <c r="AC29" s="8"/>
      <c r="AD29" s="8"/>
      <c r="AE29" s="8"/>
      <c r="AF29" s="8"/>
      <c r="AG29" s="8"/>
      <c r="AH29" s="8"/>
      <c r="AI29" s="8"/>
    </row>
    <row r="30" spans="1:35">
      <c r="A30" s="8"/>
      <c r="B30" s="8"/>
      <c r="C30" s="10" t="s">
        <v>1</v>
      </c>
      <c r="D30" s="8"/>
      <c r="E30" s="8"/>
      <c r="F30" s="8"/>
      <c r="G30" s="8"/>
      <c r="H30" s="8"/>
      <c r="I30" s="9">
        <f>SUM(I28:I29)</f>
        <v>312070</v>
      </c>
      <c r="J30" s="9">
        <f>SUM(J28:J29)</f>
        <v>0</v>
      </c>
      <c r="K30" s="9">
        <f>SUM(K28:K29)</f>
        <v>312070</v>
      </c>
      <c r="L30" s="9"/>
      <c r="M30" s="9">
        <f>SUM(M28:M29)</f>
        <v>167155.91</v>
      </c>
      <c r="N30" s="9">
        <f>SUM(N28:N29)</f>
        <v>0</v>
      </c>
      <c r="O30" s="9">
        <f>SUM(O28:O29)</f>
        <v>37351.07</v>
      </c>
      <c r="P30" s="9">
        <f>SUM(P28:P29)</f>
        <v>204506.98</v>
      </c>
      <c r="Q30" s="9"/>
      <c r="R30" s="9">
        <f>SUM(R28:R29)</f>
        <v>107563.01999999999</v>
      </c>
      <c r="S30" s="9"/>
      <c r="T30" s="9">
        <f>SUM(T28:T29)</f>
        <v>167155.91</v>
      </c>
      <c r="U30" s="9">
        <f>SUM(U28:U29)</f>
        <v>37351.070000000007</v>
      </c>
      <c r="V30" s="9">
        <f>SUM(V28:V29)</f>
        <v>204506.98</v>
      </c>
      <c r="W30" s="9"/>
      <c r="X30" s="8"/>
      <c r="Y30" s="8"/>
      <c r="Z30" s="8"/>
      <c r="AA30" s="8"/>
      <c r="AB30" s="8"/>
      <c r="AC30" s="8"/>
      <c r="AD30" s="8"/>
      <c r="AE30" s="8"/>
      <c r="AF30" s="8"/>
      <c r="AG30" s="8"/>
      <c r="AH30" s="8"/>
      <c r="AI30" s="8"/>
    </row>
    <row r="35" spans="3:25">
      <c r="C35" s="7" t="s">
        <v>0</v>
      </c>
      <c r="I35" s="6">
        <f>SUM(I13+I23+I30)</f>
        <v>7912070</v>
      </c>
      <c r="J35" s="6">
        <f>SUM(J13+J23+J30)</f>
        <v>109300</v>
      </c>
      <c r="K35" s="6">
        <f>SUM(K13+K23+K30)</f>
        <v>8021370</v>
      </c>
      <c r="L35" s="4"/>
      <c r="M35" s="6">
        <f>SUM(M13+M23+M30)</f>
        <v>1823393.66</v>
      </c>
      <c r="N35" s="6">
        <f>SUM(N13+N23+N30)</f>
        <v>25128</v>
      </c>
      <c r="O35" s="6">
        <f>SUM(O13+O23+O30)</f>
        <v>2026531.54</v>
      </c>
      <c r="P35" s="5">
        <f>SUM(P13+P23+P30)</f>
        <v>3875053.2</v>
      </c>
      <c r="Q35" s="4"/>
      <c r="R35" s="6">
        <f>SUM(R13+R23+R30)</f>
        <v>4146316.8</v>
      </c>
      <c r="S35" s="4"/>
      <c r="T35" s="6">
        <f>SUM(T13+T23+T30)</f>
        <v>1823393.66</v>
      </c>
      <c r="U35" s="6">
        <f>SUM(U13+U23+U30)</f>
        <v>2051659.54</v>
      </c>
      <c r="V35" s="5">
        <f>SUM(V13+V23+V30)</f>
        <v>3875053.2</v>
      </c>
      <c r="W35" s="4"/>
    </row>
    <row r="38" spans="3:25">
      <c r="Y38" s="3"/>
    </row>
  </sheetData>
  <mergeCells count="13">
    <mergeCell ref="A27:AI27"/>
    <mergeCell ref="A1:AI1"/>
    <mergeCell ref="A2:AI2"/>
    <mergeCell ref="A3:AI3"/>
    <mergeCell ref="A4:AI4"/>
    <mergeCell ref="F6:F8"/>
    <mergeCell ref="I6:R6"/>
    <mergeCell ref="V6:V7"/>
    <mergeCell ref="Y6:AA6"/>
    <mergeCell ref="AC6:AD7"/>
    <mergeCell ref="AE6:AG6"/>
    <mergeCell ref="A9:AI9"/>
    <mergeCell ref="A18:AI18"/>
  </mergeCells>
  <pageMargins left="0" right="0" top="0.75" bottom="0.75" header="0.3" footer="0.3"/>
  <pageSetup paperSize="5" scale="68" fitToWidth="2" fitToHeight="2" orientation="landscape" r:id="rId1"/>
  <headerFooter>
    <oddHeader>&amp;LYour Department Name
Schedule Q
FY 18-19 CIP PROJECTS
FINAL REPORT</oddHeader>
    <oddFooter xml:space="preserve">&amp;RPrepared by: Your Name
&amp;D 
</oddFooter>
  </headerFooter>
  <colBreaks count="1" manualBreakCount="1">
    <brk id="17" min="5" max="3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4F268-DFEC-4241-8515-14DAD7E6E226}">
  <dimension ref="A1:O294"/>
  <sheetViews>
    <sheetView showGridLines="0" zoomScale="70" zoomScaleNormal="70" zoomScaleSheetLayoutView="80" workbookViewId="0">
      <selection activeCell="W19" sqref="W19"/>
    </sheetView>
  </sheetViews>
  <sheetFormatPr defaultColWidth="9.140625" defaultRowHeight="12.75"/>
  <cols>
    <col min="1" max="1" width="3.5703125" style="37" customWidth="1"/>
    <col min="2" max="2" width="15.5703125" style="37" customWidth="1"/>
    <col min="3" max="3" width="39.7109375" style="37" customWidth="1"/>
    <col min="4" max="4" width="13.140625" style="37" customWidth="1"/>
    <col min="5" max="5" width="15.140625" style="37" customWidth="1"/>
    <col min="6" max="6" width="16.7109375" style="37" customWidth="1"/>
    <col min="7" max="7" width="72.28515625" style="37" customWidth="1"/>
    <col min="8" max="8" width="13.5703125" style="37" customWidth="1"/>
    <col min="9" max="9" width="14.42578125" style="37" customWidth="1"/>
    <col min="10" max="10" width="15.42578125" style="37" customWidth="1"/>
    <col min="11" max="16384" width="9.140625" style="37"/>
  </cols>
  <sheetData>
    <row r="1" spans="1:15" ht="18">
      <c r="A1" s="757" t="s">
        <v>85</v>
      </c>
      <c r="B1" s="757"/>
      <c r="C1" s="757"/>
      <c r="D1" s="757"/>
      <c r="E1" s="757"/>
      <c r="F1" s="757"/>
      <c r="G1" s="757"/>
      <c r="H1" s="757"/>
      <c r="I1" s="757"/>
      <c r="J1" s="757"/>
    </row>
    <row r="2" spans="1:15" ht="18">
      <c r="A2" s="757" t="s">
        <v>114</v>
      </c>
      <c r="B2" s="757"/>
      <c r="C2" s="757"/>
      <c r="D2" s="757"/>
      <c r="E2" s="757"/>
      <c r="F2" s="757"/>
      <c r="G2" s="757"/>
      <c r="H2" s="757"/>
      <c r="I2" s="757"/>
      <c r="J2" s="757"/>
    </row>
    <row r="3" spans="1:15" ht="18">
      <c r="A3" s="757" t="s">
        <v>113</v>
      </c>
      <c r="B3" s="757"/>
      <c r="C3" s="757"/>
      <c r="D3" s="757"/>
      <c r="E3" s="757"/>
      <c r="F3" s="757"/>
      <c r="G3" s="757"/>
      <c r="H3" s="757"/>
      <c r="I3" s="757"/>
      <c r="J3" s="757"/>
    </row>
    <row r="4" spans="1:15" ht="18">
      <c r="A4" s="758" t="s">
        <v>424</v>
      </c>
      <c r="B4" s="757"/>
      <c r="C4" s="757"/>
      <c r="D4" s="757"/>
      <c r="E4" s="757"/>
      <c r="F4" s="757"/>
      <c r="G4" s="757"/>
      <c r="H4" s="757"/>
      <c r="I4" s="757"/>
      <c r="J4" s="757"/>
    </row>
    <row r="5" spans="1:15" ht="18">
      <c r="A5" s="757" t="s">
        <v>425</v>
      </c>
      <c r="B5" s="757"/>
      <c r="C5" s="757"/>
      <c r="D5" s="757"/>
      <c r="E5" s="757"/>
      <c r="F5" s="757"/>
      <c r="G5" s="757"/>
      <c r="H5" s="757"/>
      <c r="I5" s="757"/>
      <c r="J5" s="757"/>
    </row>
    <row r="6" spans="1:15" ht="18">
      <c r="A6" s="137"/>
      <c r="B6" s="137"/>
      <c r="C6" s="137"/>
      <c r="D6" s="137"/>
      <c r="E6" s="137"/>
      <c r="F6" s="137"/>
      <c r="G6" s="137"/>
      <c r="H6" s="137"/>
      <c r="I6" s="137"/>
      <c r="J6" s="137"/>
    </row>
    <row r="7" spans="1:15" s="38" customFormat="1" ht="15">
      <c r="A7" s="62" t="s">
        <v>159</v>
      </c>
      <c r="F7" s="62"/>
      <c r="G7" s="136"/>
      <c r="H7" s="136"/>
      <c r="I7" s="136"/>
      <c r="J7" s="87"/>
      <c r="K7" s="87"/>
      <c r="L7" s="87"/>
      <c r="M7" s="87"/>
      <c r="N7" s="87"/>
      <c r="O7" s="87"/>
    </row>
    <row r="8" spans="1:15" s="38" customFormat="1" ht="27.6" customHeight="1">
      <c r="A8" s="755" t="s">
        <v>158</v>
      </c>
      <c r="B8" s="756"/>
      <c r="C8" s="756"/>
      <c r="D8" s="756"/>
      <c r="E8" s="756"/>
      <c r="F8" s="756"/>
      <c r="G8" s="756"/>
      <c r="H8" s="756"/>
      <c r="I8" s="136"/>
      <c r="J8" s="87"/>
      <c r="K8" s="87"/>
      <c r="L8" s="87"/>
      <c r="M8" s="87"/>
      <c r="N8" s="87"/>
      <c r="O8" s="87"/>
    </row>
    <row r="9" spans="1:15" s="38" customFormat="1" ht="15">
      <c r="A9" s="135" t="s">
        <v>157</v>
      </c>
      <c r="F9" s="62"/>
      <c r="G9" s="134"/>
      <c r="H9" s="133"/>
      <c r="I9" s="133"/>
    </row>
    <row r="10" spans="1:15" s="38" customFormat="1" ht="18" customHeight="1">
      <c r="A10" s="132" t="s">
        <v>156</v>
      </c>
      <c r="B10" s="129" t="s">
        <v>155</v>
      </c>
      <c r="C10" s="128"/>
      <c r="D10" s="131"/>
      <c r="F10" s="64"/>
      <c r="G10" s="130"/>
      <c r="H10" s="64"/>
      <c r="I10" s="64"/>
    </row>
    <row r="11" spans="1:15" s="38" customFormat="1" ht="15.75">
      <c r="B11" s="129" t="s">
        <v>154</v>
      </c>
      <c r="C11" s="128"/>
      <c r="D11" s="127" t="s">
        <v>151</v>
      </c>
      <c r="E11" s="126" t="s">
        <v>153</v>
      </c>
      <c r="G11" s="130"/>
      <c r="H11" s="64"/>
      <c r="I11" s="64"/>
    </row>
    <row r="12" spans="1:15" s="38" customFormat="1" ht="15.75">
      <c r="B12" s="129" t="s">
        <v>152</v>
      </c>
      <c r="C12" s="128"/>
      <c r="D12" s="127" t="s">
        <v>151</v>
      </c>
      <c r="E12" s="126" t="s">
        <v>150</v>
      </c>
      <c r="H12" s="65"/>
      <c r="I12" s="65"/>
      <c r="J12" s="125"/>
    </row>
    <row r="13" spans="1:15" s="38" customFormat="1" ht="15">
      <c r="B13" s="64"/>
      <c r="D13" s="74"/>
      <c r="E13" s="64"/>
      <c r="F13" s="64"/>
      <c r="G13" s="65"/>
      <c r="H13" s="64"/>
      <c r="I13" s="64"/>
    </row>
    <row r="14" spans="1:15" s="38" customFormat="1" ht="15">
      <c r="A14" s="60" t="s">
        <v>104</v>
      </c>
      <c r="B14" s="123" t="s">
        <v>149</v>
      </c>
      <c r="C14" s="123" t="s">
        <v>148</v>
      </c>
      <c r="D14" s="124" t="s">
        <v>147</v>
      </c>
      <c r="E14" s="123" t="s">
        <v>146</v>
      </c>
      <c r="F14" s="123" t="s">
        <v>145</v>
      </c>
      <c r="G14" s="123" t="s">
        <v>144</v>
      </c>
      <c r="H14" s="123" t="s">
        <v>143</v>
      </c>
      <c r="I14" s="122" t="s">
        <v>142</v>
      </c>
      <c r="J14" s="122" t="s">
        <v>141</v>
      </c>
    </row>
    <row r="15" spans="1:15" s="38" customFormat="1" ht="30.75" customHeight="1">
      <c r="A15" s="82"/>
      <c r="B15" s="121"/>
      <c r="C15" s="120"/>
      <c r="D15" s="119"/>
      <c r="E15" s="119"/>
      <c r="F15" s="119"/>
      <c r="G15" s="118"/>
      <c r="H15" s="759" t="s">
        <v>140</v>
      </c>
      <c r="I15" s="760"/>
      <c r="J15" s="761"/>
    </row>
    <row r="16" spans="1:15" s="38" customFormat="1" ht="71.25">
      <c r="A16" s="113"/>
      <c r="B16" s="117" t="s">
        <v>139</v>
      </c>
      <c r="C16" s="117" t="s">
        <v>138</v>
      </c>
      <c r="D16" s="117" t="s">
        <v>137</v>
      </c>
      <c r="E16" s="117" t="s">
        <v>136</v>
      </c>
      <c r="F16" s="117" t="s">
        <v>135</v>
      </c>
      <c r="G16" s="116" t="s">
        <v>134</v>
      </c>
      <c r="H16" s="115" t="s">
        <v>435</v>
      </c>
      <c r="I16" s="115" t="s">
        <v>436</v>
      </c>
      <c r="J16" s="114" t="s">
        <v>133</v>
      </c>
    </row>
    <row r="17" spans="1:10" s="38" customFormat="1" ht="14.25">
      <c r="A17" s="113"/>
      <c r="B17" s="110" t="s">
        <v>132</v>
      </c>
      <c r="C17" s="112"/>
      <c r="D17" s="112"/>
      <c r="E17" s="112"/>
      <c r="F17" s="112"/>
      <c r="G17" s="112"/>
      <c r="H17" s="112"/>
      <c r="I17" s="112"/>
      <c r="J17" s="112"/>
    </row>
    <row r="18" spans="1:10" s="97" customFormat="1" ht="58.5" customHeight="1">
      <c r="A18" s="104"/>
      <c r="B18" s="102">
        <v>260100</v>
      </c>
      <c r="C18" s="102" t="s">
        <v>126</v>
      </c>
      <c r="D18" s="102" t="s">
        <v>129</v>
      </c>
      <c r="E18" s="102">
        <v>101100</v>
      </c>
      <c r="F18" s="101">
        <v>-50000</v>
      </c>
      <c r="G18" s="103" t="s">
        <v>412</v>
      </c>
      <c r="H18" s="99"/>
      <c r="I18" s="98">
        <v>-50000</v>
      </c>
      <c r="J18" s="98"/>
    </row>
    <row r="19" spans="1:10" s="97" customFormat="1" ht="14.25">
      <c r="A19" s="104"/>
      <c r="B19" s="110" t="s">
        <v>131</v>
      </c>
      <c r="C19" s="102"/>
      <c r="D19" s="102"/>
      <c r="E19" s="102"/>
      <c r="F19" s="101"/>
      <c r="G19" s="103"/>
      <c r="H19" s="99"/>
      <c r="I19" s="98"/>
      <c r="J19" s="98"/>
    </row>
    <row r="20" spans="1:10" s="97" customFormat="1" ht="51" customHeight="1">
      <c r="A20" s="111"/>
      <c r="B20" s="102">
        <v>260100</v>
      </c>
      <c r="C20" s="109" t="s">
        <v>130</v>
      </c>
      <c r="D20" s="102" t="s">
        <v>129</v>
      </c>
      <c r="E20" s="102">
        <v>101100</v>
      </c>
      <c r="F20" s="101">
        <v>-63000</v>
      </c>
      <c r="G20" s="108" t="s">
        <v>128</v>
      </c>
      <c r="H20" s="107"/>
      <c r="I20" s="106">
        <v>-63000</v>
      </c>
      <c r="J20" s="105"/>
    </row>
    <row r="21" spans="1:10" s="97" customFormat="1" ht="15">
      <c r="A21" s="111"/>
      <c r="B21" s="110" t="s">
        <v>127</v>
      </c>
      <c r="C21" s="109"/>
      <c r="D21" s="102"/>
      <c r="E21" s="102"/>
      <c r="F21" s="101"/>
      <c r="G21" s="108"/>
      <c r="H21" s="107"/>
      <c r="I21" s="106"/>
      <c r="J21" s="105"/>
    </row>
    <row r="22" spans="1:10" s="97" customFormat="1" ht="48" customHeight="1">
      <c r="A22" s="104"/>
      <c r="B22" s="102">
        <v>260100</v>
      </c>
      <c r="C22" s="102" t="s">
        <v>126</v>
      </c>
      <c r="D22" s="103" t="s">
        <v>125</v>
      </c>
      <c r="E22" s="102">
        <v>117501</v>
      </c>
      <c r="F22" s="101">
        <v>-80000</v>
      </c>
      <c r="G22" s="100" t="s">
        <v>124</v>
      </c>
      <c r="H22" s="99"/>
      <c r="I22" s="98"/>
      <c r="J22" s="98">
        <v>-80000</v>
      </c>
    </row>
    <row r="23" spans="1:10" s="38" customFormat="1" ht="14.25">
      <c r="A23" s="83"/>
      <c r="B23" s="762" t="s">
        <v>123</v>
      </c>
      <c r="C23" s="763"/>
      <c r="D23" s="763"/>
      <c r="E23" s="763"/>
      <c r="F23" s="763"/>
      <c r="G23" s="763"/>
      <c r="H23" s="763"/>
      <c r="I23" s="763"/>
      <c r="J23" s="764"/>
    </row>
    <row r="24" spans="1:10" s="38" customFormat="1" ht="14.25">
      <c r="A24" s="83"/>
      <c r="B24" s="94"/>
      <c r="C24" s="96"/>
      <c r="D24" s="95"/>
      <c r="E24" s="94"/>
      <c r="F24" s="93"/>
      <c r="G24" s="92"/>
      <c r="H24" s="91"/>
      <c r="I24" s="90"/>
      <c r="J24" s="89"/>
    </row>
    <row r="25" spans="1:10" s="38" customFormat="1" ht="14.25">
      <c r="A25" s="83"/>
      <c r="B25" s="94"/>
      <c r="C25" s="96"/>
      <c r="D25" s="95"/>
      <c r="E25" s="94"/>
      <c r="F25" s="93"/>
      <c r="G25" s="92"/>
      <c r="H25" s="91"/>
      <c r="I25" s="90"/>
      <c r="J25" s="89"/>
    </row>
    <row r="26" spans="1:10" s="38" customFormat="1" ht="14.25">
      <c r="A26" s="83"/>
      <c r="B26" s="94"/>
      <c r="C26" s="96"/>
      <c r="D26" s="95"/>
      <c r="E26" s="94"/>
      <c r="F26" s="93"/>
      <c r="G26" s="92"/>
      <c r="H26" s="91"/>
      <c r="I26" s="90"/>
      <c r="J26" s="89"/>
    </row>
    <row r="27" spans="1:10" s="38" customFormat="1" ht="14.25">
      <c r="A27" s="83"/>
      <c r="B27" s="94"/>
      <c r="C27" s="96"/>
      <c r="D27" s="95"/>
      <c r="E27" s="94"/>
      <c r="F27" s="93"/>
      <c r="G27" s="92"/>
      <c r="H27" s="91"/>
      <c r="I27" s="90"/>
      <c r="J27" s="89"/>
    </row>
    <row r="28" spans="1:10" s="38" customFormat="1" ht="14.25">
      <c r="A28" s="83"/>
      <c r="B28" s="94"/>
      <c r="C28" s="96"/>
      <c r="D28" s="95"/>
      <c r="E28" s="94"/>
      <c r="F28" s="93"/>
      <c r="G28" s="92"/>
      <c r="H28" s="91"/>
      <c r="I28" s="90"/>
      <c r="J28" s="89"/>
    </row>
    <row r="29" spans="1:10" s="38" customFormat="1" ht="14.25">
      <c r="A29" s="83"/>
      <c r="B29" s="94"/>
      <c r="C29" s="96"/>
      <c r="D29" s="95"/>
      <c r="E29" s="94"/>
      <c r="F29" s="93"/>
      <c r="G29" s="92"/>
      <c r="H29" s="91"/>
      <c r="I29" s="90"/>
      <c r="J29" s="89"/>
    </row>
    <row r="30" spans="1:10" s="38" customFormat="1" ht="14.25">
      <c r="A30" s="83"/>
      <c r="B30" s="94"/>
      <c r="C30" s="96"/>
      <c r="D30" s="95"/>
      <c r="E30" s="94"/>
      <c r="F30" s="93"/>
      <c r="G30" s="92"/>
      <c r="H30" s="91"/>
      <c r="I30" s="90"/>
      <c r="J30" s="89"/>
    </row>
    <row r="31" spans="1:10" s="38" customFormat="1" ht="14.25">
      <c r="A31" s="83"/>
      <c r="B31" s="94"/>
      <c r="C31" s="96"/>
      <c r="D31" s="95"/>
      <c r="E31" s="94"/>
      <c r="F31" s="93"/>
      <c r="G31" s="92"/>
      <c r="H31" s="91"/>
      <c r="I31" s="90"/>
      <c r="J31" s="89"/>
    </row>
    <row r="32" spans="1:10" s="38" customFormat="1" ht="14.25">
      <c r="A32" s="83"/>
      <c r="B32" s="94"/>
      <c r="C32" s="96"/>
      <c r="D32" s="95"/>
      <c r="E32" s="94"/>
      <c r="F32" s="93"/>
      <c r="G32" s="92"/>
      <c r="H32" s="91"/>
      <c r="I32" s="90"/>
      <c r="J32" s="89"/>
    </row>
    <row r="33" spans="1:10" s="38" customFormat="1" ht="14.25">
      <c r="A33" s="83"/>
      <c r="B33" s="94"/>
      <c r="C33" s="96"/>
      <c r="D33" s="95"/>
      <c r="E33" s="94"/>
      <c r="F33" s="93"/>
      <c r="G33" s="92"/>
      <c r="H33" s="91"/>
      <c r="I33" s="90"/>
      <c r="J33" s="89"/>
    </row>
    <row r="34" spans="1:10" s="38" customFormat="1" ht="14.25">
      <c r="A34" s="83"/>
      <c r="B34" s="94"/>
      <c r="C34" s="96"/>
      <c r="D34" s="95"/>
      <c r="E34" s="94"/>
      <c r="F34" s="93"/>
      <c r="G34" s="92"/>
      <c r="H34" s="91"/>
      <c r="I34" s="90"/>
      <c r="J34" s="89"/>
    </row>
    <row r="35" spans="1:10" s="38" customFormat="1" ht="14.25">
      <c r="A35" s="83"/>
      <c r="B35" s="94"/>
      <c r="C35" s="96"/>
      <c r="D35" s="95"/>
      <c r="E35" s="94"/>
      <c r="F35" s="93"/>
      <c r="G35" s="92"/>
      <c r="H35" s="91"/>
      <c r="I35" s="90"/>
      <c r="J35" s="89"/>
    </row>
    <row r="36" spans="1:10" s="38" customFormat="1" ht="14.25">
      <c r="A36" s="83"/>
      <c r="B36" s="94"/>
      <c r="C36" s="96"/>
      <c r="D36" s="95"/>
      <c r="E36" s="94"/>
      <c r="F36" s="93"/>
      <c r="G36" s="92"/>
      <c r="H36" s="91"/>
      <c r="I36" s="90"/>
      <c r="J36" s="89"/>
    </row>
    <row r="37" spans="1:10" s="38" customFormat="1" ht="14.25">
      <c r="A37" s="83"/>
      <c r="B37" s="94"/>
      <c r="C37" s="96"/>
      <c r="D37" s="95"/>
      <c r="E37" s="94"/>
      <c r="F37" s="93"/>
      <c r="G37" s="92"/>
      <c r="H37" s="91"/>
      <c r="I37" s="90"/>
      <c r="J37" s="89"/>
    </row>
    <row r="38" spans="1:10" s="38" customFormat="1" ht="14.25">
      <c r="A38" s="83"/>
      <c r="B38" s="94"/>
      <c r="C38" s="96"/>
      <c r="D38" s="95"/>
      <c r="E38" s="94"/>
      <c r="F38" s="93"/>
      <c r="G38" s="92"/>
      <c r="H38" s="91"/>
      <c r="I38" s="90"/>
      <c r="J38" s="89"/>
    </row>
    <row r="39" spans="1:10" s="38" customFormat="1" ht="14.25">
      <c r="A39" s="83"/>
      <c r="B39" s="94"/>
      <c r="C39" s="96"/>
      <c r="D39" s="95"/>
      <c r="E39" s="94"/>
      <c r="F39" s="93"/>
      <c r="G39" s="92"/>
      <c r="H39" s="91"/>
      <c r="I39" s="90"/>
      <c r="J39" s="89"/>
    </row>
    <row r="40" spans="1:10" s="74" customFormat="1" ht="15.75" thickBot="1">
      <c r="A40" s="88"/>
      <c r="B40" s="88" t="s">
        <v>122</v>
      </c>
      <c r="C40" s="87"/>
      <c r="D40" s="87"/>
      <c r="E40" s="86"/>
      <c r="F40" s="85">
        <f>SUM(F24:F39)</f>
        <v>0</v>
      </c>
      <c r="G40" s="62"/>
      <c r="H40" s="84">
        <f>SUM(H24:H39)</f>
        <v>0</v>
      </c>
      <c r="I40" s="84">
        <f>SUM(I24:I39)</f>
        <v>0</v>
      </c>
      <c r="J40" s="84">
        <f>SUM(J24:J39)</f>
        <v>0</v>
      </c>
    </row>
    <row r="41" spans="1:10" s="38" customFormat="1" ht="15" thickTop="1">
      <c r="A41" s="75"/>
      <c r="B41" s="83"/>
      <c r="C41" s="82"/>
      <c r="D41" s="82"/>
      <c r="E41" s="81"/>
      <c r="F41" s="80"/>
      <c r="G41" s="64"/>
      <c r="H41" s="79"/>
      <c r="I41" s="79"/>
    </row>
    <row r="42" spans="1:10" s="38" customFormat="1" ht="15.75" thickBot="1">
      <c r="A42" s="60" t="s">
        <v>89</v>
      </c>
      <c r="B42" s="78" t="s">
        <v>121</v>
      </c>
      <c r="C42" s="75"/>
      <c r="D42" s="75"/>
      <c r="E42" s="75"/>
      <c r="F42" s="77"/>
    </row>
    <row r="43" spans="1:10" s="75" customFormat="1" ht="15.75" thickTop="1">
      <c r="F43" s="76"/>
    </row>
    <row r="44" spans="1:10" s="38" customFormat="1" ht="15">
      <c r="A44" s="60" t="s">
        <v>87</v>
      </c>
      <c r="B44" s="74" t="s">
        <v>120</v>
      </c>
      <c r="F44" s="73">
        <f>F40-F42</f>
        <v>0</v>
      </c>
    </row>
    <row r="45" spans="1:10" s="38" customFormat="1" ht="14.25" customHeight="1">
      <c r="F45" s="42" t="str">
        <f>IF(F44&lt;&gt;0,"Explain Variance","")</f>
        <v/>
      </c>
    </row>
    <row r="46" spans="1:10" s="38" customFormat="1" ht="7.5" customHeight="1">
      <c r="A46" s="72"/>
      <c r="B46" s="72"/>
    </row>
    <row r="47" spans="1:10" s="38" customFormat="1" ht="14.25">
      <c r="B47" s="65" t="s">
        <v>119</v>
      </c>
      <c r="C47" s="69"/>
      <c r="F47" s="71" t="s">
        <v>118</v>
      </c>
      <c r="G47" s="70"/>
      <c r="H47" s="65" t="s">
        <v>117</v>
      </c>
      <c r="I47" s="69"/>
    </row>
    <row r="48" spans="1:10" s="38" customFormat="1" ht="21.75" customHeight="1">
      <c r="B48" s="65" t="s">
        <v>116</v>
      </c>
      <c r="C48" s="67"/>
      <c r="D48" s="65"/>
      <c r="E48" s="66"/>
      <c r="F48" s="65" t="s">
        <v>116</v>
      </c>
      <c r="G48" s="68"/>
      <c r="H48" s="65"/>
      <c r="I48" s="64"/>
    </row>
    <row r="49" spans="1:10" s="38" customFormat="1" ht="22.5" customHeight="1">
      <c r="B49" s="65" t="s">
        <v>115</v>
      </c>
      <c r="C49" s="67"/>
      <c r="D49" s="65"/>
      <c r="E49" s="66"/>
      <c r="F49" s="65" t="s">
        <v>115</v>
      </c>
      <c r="G49" s="67"/>
      <c r="H49" s="65"/>
      <c r="I49" s="64"/>
    </row>
    <row r="50" spans="1:10" s="38" customFormat="1" ht="14.25">
      <c r="C50" s="65"/>
      <c r="D50" s="65"/>
      <c r="E50" s="66"/>
      <c r="G50" s="64"/>
      <c r="H50" s="65"/>
      <c r="I50" s="64"/>
    </row>
    <row r="51" spans="1:10" s="38" customFormat="1" ht="18">
      <c r="A51" s="757" t="s">
        <v>85</v>
      </c>
      <c r="B51" s="757"/>
      <c r="C51" s="757"/>
      <c r="D51" s="757"/>
      <c r="E51" s="757"/>
      <c r="F51" s="757"/>
      <c r="G51" s="757"/>
      <c r="H51" s="757"/>
      <c r="I51" s="757"/>
      <c r="J51" s="757"/>
    </row>
    <row r="52" spans="1:10" s="38" customFormat="1" ht="18">
      <c r="A52" s="757" t="s">
        <v>114</v>
      </c>
      <c r="B52" s="757"/>
      <c r="C52" s="757"/>
      <c r="D52" s="757"/>
      <c r="E52" s="757"/>
      <c r="F52" s="757"/>
      <c r="G52" s="757"/>
      <c r="H52" s="757"/>
      <c r="I52" s="757"/>
      <c r="J52" s="757"/>
    </row>
    <row r="53" spans="1:10" s="38" customFormat="1" ht="18">
      <c r="A53" s="757" t="s">
        <v>113</v>
      </c>
      <c r="B53" s="757"/>
      <c r="C53" s="757"/>
      <c r="D53" s="757"/>
      <c r="E53" s="757"/>
      <c r="F53" s="757"/>
      <c r="G53" s="757"/>
      <c r="H53" s="757"/>
      <c r="I53" s="757"/>
      <c r="J53" s="757"/>
    </row>
    <row r="54" spans="1:10" s="38" customFormat="1" ht="14.25"/>
    <row r="55" spans="1:10" s="38" customFormat="1" ht="15" customHeight="1">
      <c r="A55" s="63" t="s">
        <v>112</v>
      </c>
      <c r="D55" s="63"/>
      <c r="E55" s="62"/>
      <c r="F55" s="62"/>
      <c r="G55" s="62"/>
    </row>
    <row r="56" spans="1:10" s="38" customFormat="1" ht="15" customHeight="1"/>
    <row r="57" spans="1:10" s="38" customFormat="1" ht="15" customHeight="1">
      <c r="A57" s="49" t="s">
        <v>111</v>
      </c>
      <c r="B57" s="39" t="s">
        <v>110</v>
      </c>
      <c r="D57" s="60"/>
      <c r="E57" s="39"/>
    </row>
    <row r="58" spans="1:10" s="38" customFormat="1" ht="8.25" customHeight="1">
      <c r="A58" s="60"/>
      <c r="B58" s="39"/>
      <c r="D58" s="60"/>
      <c r="E58" s="39"/>
    </row>
    <row r="59" spans="1:10" s="38" customFormat="1" ht="15" customHeight="1">
      <c r="B59" s="61" t="s">
        <v>109</v>
      </c>
      <c r="E59" s="61"/>
    </row>
    <row r="60" spans="1:10" s="38" customFormat="1" ht="15" customHeight="1">
      <c r="B60" s="61" t="s">
        <v>108</v>
      </c>
      <c r="C60" s="38" t="s">
        <v>107</v>
      </c>
      <c r="E60" s="61"/>
    </row>
    <row r="61" spans="1:10" s="38" customFormat="1" ht="15" customHeight="1">
      <c r="B61" s="61" t="s">
        <v>106</v>
      </c>
      <c r="C61" s="38" t="s">
        <v>105</v>
      </c>
      <c r="E61" s="61"/>
    </row>
    <row r="62" spans="1:10" s="38" customFormat="1" ht="15" customHeight="1"/>
    <row r="63" spans="1:10" s="38" customFormat="1" ht="15" customHeight="1">
      <c r="A63" s="49" t="s">
        <v>104</v>
      </c>
      <c r="B63" s="39" t="s">
        <v>103</v>
      </c>
      <c r="D63" s="60"/>
      <c r="E63" s="39"/>
      <c r="F63" s="39"/>
      <c r="G63" s="39"/>
    </row>
    <row r="64" spans="1:10" s="38" customFormat="1" ht="15" customHeight="1">
      <c r="D64" s="50"/>
      <c r="E64" s="39"/>
      <c r="F64" s="39"/>
      <c r="G64" s="39"/>
    </row>
    <row r="65" spans="1:11" s="38" customFormat="1" ht="15" customHeight="1">
      <c r="A65" s="51" t="s">
        <v>102</v>
      </c>
      <c r="B65" s="39" t="s">
        <v>101</v>
      </c>
      <c r="D65" s="58"/>
      <c r="E65" s="51"/>
      <c r="F65" s="57"/>
      <c r="G65" s="57"/>
      <c r="H65" s="57"/>
      <c r="I65" s="57"/>
      <c r="J65" s="57"/>
    </row>
    <row r="66" spans="1:11" s="38" customFormat="1" ht="15" customHeight="1">
      <c r="D66" s="50"/>
      <c r="E66" s="59"/>
      <c r="F66" s="39"/>
      <c r="G66" s="39"/>
    </row>
    <row r="67" spans="1:11" s="38" customFormat="1" ht="15.75" customHeight="1">
      <c r="A67" s="51" t="s">
        <v>100</v>
      </c>
      <c r="B67" s="39" t="s">
        <v>99</v>
      </c>
      <c r="D67" s="58"/>
      <c r="E67" s="51"/>
      <c r="F67" s="39"/>
      <c r="G67" s="39"/>
      <c r="H67" s="39"/>
      <c r="I67" s="39"/>
      <c r="J67" s="39"/>
      <c r="K67" s="56"/>
    </row>
    <row r="68" spans="1:11" s="38" customFormat="1" ht="15" customHeight="1">
      <c r="D68" s="50"/>
      <c r="E68" s="51"/>
      <c r="F68" s="39"/>
      <c r="G68" s="39"/>
    </row>
    <row r="69" spans="1:11" s="38" customFormat="1" ht="15" customHeight="1">
      <c r="A69" s="51" t="s">
        <v>98</v>
      </c>
      <c r="B69" s="766" t="s">
        <v>97</v>
      </c>
      <c r="C69" s="766"/>
      <c r="D69" s="766"/>
      <c r="E69" s="766"/>
      <c r="F69" s="766"/>
      <c r="G69" s="766"/>
      <c r="H69" s="766"/>
      <c r="I69" s="766"/>
      <c r="J69" s="766"/>
    </row>
    <row r="70" spans="1:11" s="38" customFormat="1" ht="34.5" customHeight="1">
      <c r="B70" s="766"/>
      <c r="C70" s="766"/>
      <c r="D70" s="766"/>
      <c r="E70" s="766"/>
      <c r="F70" s="766"/>
      <c r="G70" s="766"/>
      <c r="H70" s="766"/>
      <c r="I70" s="766"/>
      <c r="J70" s="766"/>
    </row>
    <row r="71" spans="1:11" s="38" customFormat="1" ht="15" customHeight="1">
      <c r="A71" s="51" t="s">
        <v>96</v>
      </c>
      <c r="B71" s="39" t="s">
        <v>95</v>
      </c>
      <c r="D71" s="58"/>
      <c r="E71" s="51"/>
      <c r="F71" s="39"/>
      <c r="G71" s="39"/>
      <c r="H71" s="39"/>
      <c r="I71" s="39"/>
      <c r="J71" s="39"/>
      <c r="K71" s="56"/>
    </row>
    <row r="72" spans="1:11" s="38" customFormat="1" ht="15" customHeight="1">
      <c r="D72" s="50"/>
      <c r="E72" s="51"/>
      <c r="F72" s="57"/>
      <c r="G72" s="57"/>
    </row>
    <row r="73" spans="1:11" s="38" customFormat="1" ht="18" customHeight="1">
      <c r="A73" s="51" t="s">
        <v>94</v>
      </c>
      <c r="B73" s="39" t="s">
        <v>93</v>
      </c>
      <c r="D73" s="50"/>
      <c r="E73" s="51"/>
      <c r="F73" s="39"/>
      <c r="G73" s="39"/>
      <c r="H73" s="39"/>
      <c r="I73" s="39"/>
      <c r="J73" s="39"/>
      <c r="K73" s="56"/>
    </row>
    <row r="74" spans="1:11" s="38" customFormat="1" ht="15" customHeight="1">
      <c r="D74" s="50"/>
      <c r="E74" s="51"/>
      <c r="F74" s="39"/>
      <c r="G74" s="39"/>
    </row>
    <row r="75" spans="1:11" s="43" customFormat="1" ht="17.25" customHeight="1">
      <c r="A75" s="54" t="s">
        <v>92</v>
      </c>
      <c r="B75" s="43" t="s">
        <v>91</v>
      </c>
      <c r="D75" s="55"/>
      <c r="E75" s="54"/>
    </row>
    <row r="76" spans="1:11" s="38" customFormat="1" ht="15" customHeight="1">
      <c r="D76" s="50"/>
      <c r="E76" s="53"/>
      <c r="F76" s="39"/>
      <c r="G76" s="39"/>
    </row>
    <row r="77" spans="1:11" s="38" customFormat="1" ht="18" customHeight="1">
      <c r="A77" s="52" t="s">
        <v>90</v>
      </c>
      <c r="D77" s="50"/>
      <c r="E77" s="51"/>
      <c r="F77" s="39"/>
      <c r="G77" s="39"/>
      <c r="H77" s="39"/>
      <c r="I77" s="39"/>
      <c r="J77" s="39"/>
    </row>
    <row r="78" spans="1:11" s="38" customFormat="1" ht="15" customHeight="1">
      <c r="D78" s="50"/>
      <c r="E78" s="39"/>
      <c r="F78" s="39"/>
      <c r="G78" s="39"/>
    </row>
    <row r="79" spans="1:11" s="38" customFormat="1" ht="33.75" customHeight="1">
      <c r="A79" s="49" t="s">
        <v>89</v>
      </c>
      <c r="B79" s="765" t="s">
        <v>88</v>
      </c>
      <c r="C79" s="765"/>
      <c r="D79" s="765"/>
      <c r="E79" s="765"/>
      <c r="F79" s="765"/>
      <c r="G79" s="765"/>
      <c r="H79" s="765"/>
      <c r="I79" s="765"/>
      <c r="J79" s="765"/>
    </row>
    <row r="80" spans="1:11" s="43" customFormat="1" ht="15" customHeight="1">
      <c r="A80" s="48" t="s">
        <v>87</v>
      </c>
      <c r="B80" s="47" t="s">
        <v>86</v>
      </c>
      <c r="D80" s="46"/>
      <c r="E80" s="45"/>
      <c r="F80" s="44"/>
      <c r="G80" s="44"/>
      <c r="H80" s="44"/>
      <c r="I80" s="44"/>
      <c r="J80" s="44"/>
    </row>
    <row r="81" spans="1:7" s="38" customFormat="1" ht="15">
      <c r="A81" s="42"/>
      <c r="D81" s="41"/>
      <c r="E81" s="40"/>
      <c r="F81" s="39"/>
      <c r="G81" s="39"/>
    </row>
    <row r="82" spans="1:7" s="38" customFormat="1" ht="14.25"/>
    <row r="83" spans="1:7" s="38" customFormat="1" ht="14.25"/>
    <row r="84" spans="1:7" s="38" customFormat="1" ht="14.25"/>
    <row r="85" spans="1:7" s="38" customFormat="1" ht="14.25"/>
    <row r="86" spans="1:7" s="38" customFormat="1" ht="14.25"/>
    <row r="87" spans="1:7" s="38" customFormat="1" ht="14.25"/>
    <row r="88" spans="1:7" s="38" customFormat="1" ht="14.25"/>
    <row r="89" spans="1:7" s="38" customFormat="1" ht="14.25"/>
    <row r="90" spans="1:7" s="38" customFormat="1" ht="14.25"/>
    <row r="91" spans="1:7" s="38" customFormat="1" ht="14.25"/>
    <row r="92" spans="1:7" s="38" customFormat="1" ht="14.25"/>
    <row r="93" spans="1:7" s="38" customFormat="1" ht="14.25"/>
    <row r="94" spans="1:7" s="38" customFormat="1" ht="14.25"/>
    <row r="95" spans="1:7" s="38" customFormat="1" ht="14.25"/>
    <row r="96" spans="1:7" s="38" customFormat="1" ht="14.25"/>
    <row r="97" s="38" customFormat="1" ht="14.25"/>
    <row r="98" s="38" customFormat="1" ht="14.25"/>
    <row r="99" s="38" customFormat="1" ht="14.25"/>
    <row r="100" s="38" customFormat="1" ht="14.25"/>
    <row r="101" s="38" customFormat="1" ht="14.25"/>
    <row r="102" s="38" customFormat="1" ht="14.25"/>
    <row r="103" s="38" customFormat="1" ht="14.25"/>
    <row r="104" s="38" customFormat="1" ht="14.25"/>
    <row r="105" s="38" customFormat="1" ht="14.25"/>
    <row r="106" s="38" customFormat="1" ht="14.25"/>
    <row r="107" s="38" customFormat="1" ht="14.25"/>
    <row r="108" s="38" customFormat="1" ht="14.25"/>
    <row r="109" s="38" customFormat="1" ht="14.25"/>
    <row r="110" s="38" customFormat="1" ht="14.25"/>
    <row r="111" s="38" customFormat="1" ht="14.25"/>
    <row r="112" s="38" customFormat="1" ht="14.25"/>
    <row r="113" s="38" customFormat="1" ht="14.25"/>
    <row r="114" s="38" customFormat="1" ht="14.25"/>
    <row r="115" s="38" customFormat="1" ht="14.25"/>
    <row r="116" s="38" customFormat="1" ht="14.25"/>
    <row r="117" s="38" customFormat="1" ht="14.25"/>
    <row r="118" s="38" customFormat="1" ht="14.25"/>
    <row r="119" s="38" customFormat="1" ht="14.25"/>
    <row r="120" s="38" customFormat="1" ht="14.25"/>
    <row r="121" s="38" customFormat="1" ht="14.25"/>
    <row r="122" s="38" customFormat="1" ht="14.25"/>
    <row r="123" s="38" customFormat="1" ht="14.25"/>
    <row r="124" s="38" customFormat="1" ht="14.25"/>
    <row r="125" s="38" customFormat="1" ht="14.25"/>
    <row r="126" s="38" customFormat="1" ht="14.25"/>
    <row r="127" s="38" customFormat="1" ht="14.25"/>
    <row r="128" s="38" customFormat="1" ht="14.25"/>
    <row r="129" s="38" customFormat="1" ht="14.25"/>
    <row r="130" s="38" customFormat="1" ht="14.25"/>
    <row r="131" s="38" customFormat="1" ht="14.25"/>
    <row r="132" s="38" customFormat="1" ht="14.25"/>
    <row r="133" s="38" customFormat="1" ht="14.25"/>
    <row r="134" s="38" customFormat="1" ht="14.25"/>
    <row r="135" s="38" customFormat="1" ht="14.25"/>
    <row r="136" s="38" customFormat="1" ht="14.25"/>
    <row r="137" s="38" customFormat="1" ht="14.25"/>
    <row r="138" s="38" customFormat="1" ht="14.25"/>
    <row r="139" s="38" customFormat="1" ht="14.25"/>
    <row r="140" s="38" customFormat="1" ht="14.25"/>
    <row r="141" s="38" customFormat="1" ht="14.25"/>
    <row r="142" s="38" customFormat="1" ht="14.25"/>
    <row r="143" s="38" customFormat="1" ht="14.25"/>
    <row r="144" s="38" customFormat="1" ht="14.25"/>
    <row r="145" s="38" customFormat="1" ht="14.25"/>
    <row r="146" s="38" customFormat="1" ht="14.25"/>
    <row r="147" s="38" customFormat="1" ht="14.25"/>
    <row r="148" s="38" customFormat="1" ht="14.25"/>
    <row r="149" s="38" customFormat="1" ht="14.25"/>
    <row r="150" s="38" customFormat="1" ht="14.25"/>
    <row r="151" s="38" customFormat="1" ht="14.25"/>
    <row r="152" s="38" customFormat="1" ht="14.25"/>
    <row r="153" s="38" customFormat="1" ht="14.25"/>
    <row r="154" s="38" customFormat="1" ht="14.25"/>
    <row r="155" s="38" customFormat="1" ht="14.25"/>
    <row r="156" s="38" customFormat="1" ht="14.25"/>
    <row r="157" s="38" customFormat="1" ht="14.25"/>
    <row r="158" s="38" customFormat="1" ht="14.25"/>
    <row r="159" s="38" customFormat="1" ht="14.25"/>
    <row r="160" s="38" customFormat="1" ht="14.25"/>
    <row r="161" s="38" customFormat="1" ht="14.25"/>
    <row r="162" s="38" customFormat="1" ht="14.25"/>
    <row r="163" s="38" customFormat="1" ht="14.25"/>
    <row r="164" s="38" customFormat="1" ht="14.25"/>
    <row r="165" s="38" customFormat="1" ht="14.25"/>
    <row r="166" s="38" customFormat="1" ht="14.25"/>
    <row r="167" s="38" customFormat="1" ht="14.25"/>
    <row r="168" s="38" customFormat="1" ht="14.25"/>
    <row r="169" s="38" customFormat="1" ht="14.25"/>
    <row r="170" s="38" customFormat="1" ht="14.25"/>
    <row r="171" s="38" customFormat="1" ht="14.25"/>
    <row r="172" s="38" customFormat="1" ht="14.25"/>
    <row r="173" s="38" customFormat="1" ht="14.25"/>
    <row r="174" s="38" customFormat="1" ht="14.25"/>
    <row r="175" s="38" customFormat="1" ht="14.25"/>
    <row r="176" s="38" customFormat="1" ht="14.25"/>
    <row r="177" s="38" customFormat="1" ht="14.25"/>
    <row r="178" s="38" customFormat="1" ht="14.25"/>
    <row r="179" s="38" customFormat="1" ht="14.25"/>
    <row r="180" s="38" customFormat="1" ht="14.25"/>
    <row r="181" s="38" customFormat="1" ht="14.25"/>
    <row r="182" s="38" customFormat="1" ht="14.25"/>
    <row r="183" s="38" customFormat="1" ht="14.25"/>
    <row r="184" s="38" customFormat="1" ht="14.25"/>
    <row r="185" s="38" customFormat="1" ht="14.25"/>
    <row r="186" s="38" customFormat="1" ht="14.25"/>
    <row r="187" s="38" customFormat="1" ht="14.25"/>
    <row r="188" s="38" customFormat="1" ht="14.25"/>
    <row r="189" s="38" customFormat="1" ht="14.25"/>
    <row r="190" s="38" customFormat="1" ht="14.25"/>
    <row r="191" s="38" customFormat="1" ht="14.25"/>
    <row r="192" s="38" customFormat="1" ht="14.25"/>
    <row r="193" s="38" customFormat="1" ht="14.25"/>
    <row r="194" s="38" customFormat="1" ht="14.25"/>
    <row r="195" s="38" customFormat="1" ht="14.25"/>
    <row r="196" s="38" customFormat="1" ht="14.25"/>
    <row r="197" s="38" customFormat="1" ht="14.25"/>
    <row r="198" s="38" customFormat="1" ht="14.25"/>
    <row r="199" s="38" customFormat="1" ht="14.25"/>
    <row r="200" s="38" customFormat="1" ht="14.25"/>
    <row r="201" s="38" customFormat="1" ht="14.25"/>
    <row r="202" s="38" customFormat="1" ht="14.25"/>
    <row r="203" s="38" customFormat="1" ht="14.25"/>
    <row r="204" s="38" customFormat="1" ht="14.25"/>
    <row r="205" s="38" customFormat="1" ht="14.25"/>
    <row r="206" s="38" customFormat="1" ht="14.25"/>
    <row r="207" s="38" customFormat="1" ht="14.25"/>
    <row r="208" s="38" customFormat="1" ht="14.25"/>
    <row r="209" s="38" customFormat="1" ht="14.25"/>
    <row r="210" s="38" customFormat="1" ht="14.25"/>
    <row r="211" s="38" customFormat="1" ht="14.25"/>
    <row r="212" s="38" customFormat="1" ht="14.25"/>
    <row r="213" s="38" customFormat="1" ht="14.25"/>
    <row r="214" s="38" customFormat="1" ht="14.25"/>
    <row r="215" s="38" customFormat="1" ht="14.25"/>
    <row r="216" s="38" customFormat="1" ht="14.25"/>
    <row r="217" s="38" customFormat="1" ht="14.25"/>
    <row r="218" s="38" customFormat="1" ht="14.25"/>
    <row r="219" s="38" customFormat="1" ht="14.25"/>
    <row r="220" s="38" customFormat="1" ht="14.25"/>
    <row r="221" s="38" customFormat="1" ht="14.25"/>
    <row r="222" s="38" customFormat="1" ht="14.25"/>
    <row r="223" s="38" customFormat="1" ht="14.25"/>
    <row r="224" s="38" customFormat="1" ht="14.25"/>
    <row r="225" s="38" customFormat="1" ht="14.25"/>
    <row r="226" s="38" customFormat="1" ht="14.25"/>
    <row r="227" s="38" customFormat="1" ht="14.25"/>
    <row r="228" s="38" customFormat="1" ht="14.25"/>
    <row r="229" s="38" customFormat="1" ht="14.25"/>
    <row r="230" s="38" customFormat="1" ht="14.25"/>
    <row r="231" s="38" customFormat="1" ht="14.25"/>
    <row r="232" s="38" customFormat="1" ht="14.25"/>
    <row r="233" s="38" customFormat="1" ht="14.25"/>
    <row r="234" s="38" customFormat="1" ht="14.25"/>
    <row r="235" s="38" customFormat="1" ht="14.25"/>
    <row r="236" s="38" customFormat="1" ht="14.25"/>
    <row r="237" s="38" customFormat="1" ht="14.25"/>
    <row r="238" s="38" customFormat="1" ht="14.25"/>
    <row r="239" s="38" customFormat="1" ht="14.25"/>
    <row r="240" s="38" customFormat="1" ht="14.25"/>
    <row r="241" s="38" customFormat="1" ht="14.25"/>
    <row r="242" s="38" customFormat="1" ht="14.25"/>
    <row r="243" s="38" customFormat="1" ht="14.25"/>
    <row r="244" s="38" customFormat="1" ht="14.25"/>
    <row r="245" s="38" customFormat="1" ht="14.25"/>
    <row r="246" s="38" customFormat="1" ht="14.25"/>
    <row r="247" s="38" customFormat="1" ht="14.25"/>
    <row r="248" s="38" customFormat="1" ht="14.25"/>
    <row r="249" s="38" customFormat="1" ht="14.25"/>
    <row r="250" s="38" customFormat="1" ht="14.25"/>
    <row r="251" s="38" customFormat="1" ht="14.25"/>
    <row r="252" s="38" customFormat="1" ht="14.25"/>
    <row r="253" s="38" customFormat="1" ht="14.25"/>
    <row r="254" s="38" customFormat="1" ht="14.25"/>
    <row r="255" s="38" customFormat="1" ht="14.25"/>
    <row r="256" s="38" customFormat="1" ht="14.25"/>
    <row r="257" s="38" customFormat="1" ht="14.25"/>
    <row r="258" s="38" customFormat="1" ht="14.25"/>
    <row r="259" s="38" customFormat="1" ht="14.25"/>
    <row r="260" s="38" customFormat="1" ht="14.25"/>
    <row r="261" s="38" customFormat="1" ht="14.25"/>
    <row r="262" s="38" customFormat="1" ht="14.25"/>
    <row r="263" s="38" customFormat="1" ht="14.25"/>
    <row r="264" s="38" customFormat="1" ht="14.25"/>
    <row r="265" s="38" customFormat="1" ht="14.25"/>
    <row r="266" s="38" customFormat="1" ht="14.25"/>
    <row r="267" s="38" customFormat="1" ht="14.25"/>
    <row r="268" s="38" customFormat="1" ht="14.25"/>
    <row r="269" s="38" customFormat="1" ht="14.25"/>
    <row r="270" s="38" customFormat="1" ht="14.25"/>
    <row r="271" s="38" customFormat="1" ht="14.25"/>
    <row r="272" s="38" customFormat="1" ht="14.25"/>
    <row r="273" s="38" customFormat="1" ht="14.25"/>
    <row r="274" s="38" customFormat="1" ht="14.25"/>
    <row r="275" s="38" customFormat="1" ht="14.25"/>
    <row r="276" s="38" customFormat="1" ht="14.25"/>
    <row r="277" s="38" customFormat="1" ht="14.25"/>
    <row r="278" s="38" customFormat="1" ht="14.25"/>
    <row r="279" s="38" customFormat="1" ht="14.25"/>
    <row r="280" s="38" customFormat="1" ht="14.25"/>
    <row r="281" s="38" customFormat="1" ht="14.25"/>
    <row r="282" s="38" customFormat="1" ht="14.25"/>
    <row r="283" s="38" customFormat="1" ht="14.25"/>
    <row r="284" s="38" customFormat="1" ht="14.25"/>
    <row r="285" s="38" customFormat="1" ht="14.25"/>
    <row r="286" s="38" customFormat="1" ht="14.25"/>
    <row r="287" s="38" customFormat="1" ht="14.25"/>
    <row r="288" s="38" customFormat="1" ht="14.25"/>
    <row r="289" s="38" customFormat="1" ht="14.25"/>
    <row r="290" s="38" customFormat="1" ht="14.25"/>
    <row r="291" s="38" customFormat="1" ht="14.25"/>
    <row r="292" s="38" customFormat="1" ht="14.25"/>
    <row r="293" s="38" customFormat="1" ht="14.25"/>
    <row r="294" s="38" customFormat="1" ht="14.25"/>
  </sheetData>
  <mergeCells count="13">
    <mergeCell ref="A52:J52"/>
    <mergeCell ref="A53:J53"/>
    <mergeCell ref="H15:J15"/>
    <mergeCell ref="B23:J23"/>
    <mergeCell ref="B79:J79"/>
    <mergeCell ref="B69:J70"/>
    <mergeCell ref="A51:J51"/>
    <mergeCell ref="A8:H8"/>
    <mergeCell ref="A1:J1"/>
    <mergeCell ref="A2:J2"/>
    <mergeCell ref="A3:J3"/>
    <mergeCell ref="A4:J4"/>
    <mergeCell ref="A5:J5"/>
  </mergeCells>
  <conditionalFormatting sqref="F45">
    <cfRule type="containsText" dxfId="2" priority="1" operator="containsText" text="Explain Variance">
      <formula>NOT(ISERROR(SEARCH("Explain Variance",F45)))</formula>
    </cfRule>
  </conditionalFormatting>
  <printOptions horizontalCentered="1"/>
  <pageMargins left="0" right="0" top="0.5" bottom="0.25" header="0.3" footer="0.2"/>
  <pageSetup scale="60" fitToHeight="2" orientation="landscape" r:id="rId1"/>
  <headerFooter>
    <oddFooter>&amp;R&amp;"Arial,Italic"Revised 03/20</oddFooter>
  </headerFooter>
  <rowBreaks count="1" manualBreakCount="1">
    <brk id="49"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713E6-D102-45E5-9E0A-20CF9DEAE97D}">
  <dimension ref="A1:O103"/>
  <sheetViews>
    <sheetView showGridLines="0" zoomScale="80" zoomScaleNormal="80" zoomScaleSheetLayoutView="80" workbookViewId="0">
      <selection activeCell="I18" sqref="I18"/>
    </sheetView>
  </sheetViews>
  <sheetFormatPr defaultColWidth="9.140625" defaultRowHeight="12.75"/>
  <cols>
    <col min="1" max="1" width="3" style="138" customWidth="1"/>
    <col min="2" max="2" width="15.42578125" style="138" customWidth="1"/>
    <col min="3" max="3" width="46" style="138" customWidth="1"/>
    <col min="4" max="4" width="9.28515625" style="138" customWidth="1"/>
    <col min="5" max="5" width="8.28515625" style="138" customWidth="1"/>
    <col min="6" max="6" width="16.85546875" style="138" customWidth="1"/>
    <col min="7" max="7" width="72.85546875" style="138" customWidth="1"/>
    <col min="8" max="8" width="14" style="138" customWidth="1"/>
    <col min="9" max="9" width="14.5703125" style="138" customWidth="1"/>
    <col min="10" max="10" width="15.28515625" style="138" customWidth="1"/>
    <col min="11" max="16384" width="9.140625" style="138"/>
  </cols>
  <sheetData>
    <row r="1" spans="1:15" ht="18">
      <c r="A1" s="768" t="s">
        <v>85</v>
      </c>
      <c r="B1" s="768"/>
      <c r="C1" s="768"/>
      <c r="D1" s="768"/>
      <c r="E1" s="768"/>
      <c r="F1" s="768"/>
      <c r="G1" s="768"/>
      <c r="H1" s="768"/>
      <c r="I1" s="768"/>
      <c r="J1" s="768"/>
    </row>
    <row r="2" spans="1:15" ht="18">
      <c r="A2" s="768" t="s">
        <v>165</v>
      </c>
      <c r="B2" s="768"/>
      <c r="C2" s="768"/>
      <c r="D2" s="768"/>
      <c r="E2" s="768"/>
      <c r="F2" s="768"/>
      <c r="G2" s="768"/>
      <c r="H2" s="768"/>
      <c r="I2" s="768"/>
      <c r="J2" s="768"/>
    </row>
    <row r="3" spans="1:15" ht="18">
      <c r="A3" s="768" t="s">
        <v>164</v>
      </c>
      <c r="B3" s="768"/>
      <c r="C3" s="768"/>
      <c r="D3" s="768"/>
      <c r="E3" s="768"/>
      <c r="F3" s="768"/>
      <c r="G3" s="768"/>
      <c r="H3" s="768"/>
      <c r="I3" s="768"/>
      <c r="J3" s="768"/>
    </row>
    <row r="4" spans="1:15" ht="15">
      <c r="A4" s="774" t="s">
        <v>178</v>
      </c>
      <c r="B4" s="774"/>
      <c r="C4" s="774"/>
      <c r="D4" s="774"/>
      <c r="E4" s="774"/>
      <c r="F4" s="774"/>
      <c r="G4" s="774"/>
      <c r="H4" s="774"/>
      <c r="I4" s="774"/>
      <c r="J4" s="774"/>
    </row>
    <row r="5" spans="1:15" ht="18">
      <c r="A5" s="767" t="str">
        <f>'S-9 Def_Inflows_of_Resources'!A4:J4</f>
        <v>As of March 31, 2024</v>
      </c>
      <c r="B5" s="768"/>
      <c r="C5" s="768"/>
      <c r="D5" s="768"/>
      <c r="E5" s="768"/>
      <c r="F5" s="768"/>
      <c r="G5" s="768"/>
      <c r="H5" s="768"/>
      <c r="I5" s="768"/>
      <c r="J5" s="768"/>
    </row>
    <row r="6" spans="1:15" ht="18">
      <c r="A6" s="767" t="str">
        <f>'S-9 Def_Inflows_of_Resources'!A5:J5</f>
        <v>Due April 15, 2024</v>
      </c>
      <c r="B6" s="768"/>
      <c r="C6" s="768"/>
      <c r="D6" s="768"/>
      <c r="E6" s="768"/>
      <c r="F6" s="768"/>
      <c r="G6" s="768"/>
      <c r="H6" s="768"/>
      <c r="I6" s="768"/>
      <c r="J6" s="768"/>
    </row>
    <row r="7" spans="1:15" ht="18">
      <c r="A7" s="234"/>
      <c r="B7" s="233"/>
      <c r="C7" s="233"/>
      <c r="D7" s="233"/>
      <c r="E7" s="233"/>
      <c r="F7" s="233"/>
      <c r="G7" s="233"/>
      <c r="H7" s="233"/>
      <c r="I7" s="233"/>
      <c r="J7" s="233"/>
    </row>
    <row r="8" spans="1:15" s="139" customFormat="1" ht="15">
      <c r="A8" s="149" t="s">
        <v>177</v>
      </c>
      <c r="F8" s="149"/>
      <c r="G8" s="232"/>
      <c r="H8" s="232"/>
      <c r="I8" s="232"/>
      <c r="J8" s="172"/>
      <c r="K8" s="172"/>
      <c r="L8" s="172"/>
      <c r="M8" s="172"/>
      <c r="N8" s="172"/>
      <c r="O8" s="172"/>
    </row>
    <row r="9" spans="1:15" s="139" customFormat="1" ht="30.6" customHeight="1">
      <c r="A9" s="769" t="s">
        <v>176</v>
      </c>
      <c r="B9" s="769"/>
      <c r="C9" s="769"/>
      <c r="D9" s="769"/>
      <c r="E9" s="769"/>
      <c r="F9" s="769"/>
      <c r="G9" s="769"/>
      <c r="H9" s="769"/>
      <c r="I9" s="769"/>
      <c r="J9" s="769"/>
      <c r="K9" s="172"/>
      <c r="L9" s="172"/>
      <c r="M9" s="172"/>
      <c r="N9" s="172"/>
      <c r="O9" s="172"/>
    </row>
    <row r="10" spans="1:15" s="139" customFormat="1" ht="15">
      <c r="A10" s="231" t="s">
        <v>157</v>
      </c>
      <c r="F10" s="149"/>
      <c r="G10" s="230"/>
      <c r="H10" s="229"/>
      <c r="I10" s="229"/>
    </row>
    <row r="11" spans="1:15" s="139" customFormat="1" ht="17.25" customHeight="1">
      <c r="A11" s="228" t="s">
        <v>111</v>
      </c>
      <c r="B11" s="129" t="s">
        <v>155</v>
      </c>
      <c r="C11" s="225"/>
      <c r="D11" s="227"/>
      <c r="F11" s="150"/>
      <c r="G11" s="226"/>
      <c r="H11" s="150"/>
      <c r="I11" s="150"/>
    </row>
    <row r="12" spans="1:15" s="139" customFormat="1" ht="15.75">
      <c r="B12" s="129" t="s">
        <v>154</v>
      </c>
      <c r="C12" s="225"/>
      <c r="D12" s="127" t="s">
        <v>174</v>
      </c>
      <c r="E12" s="126"/>
      <c r="F12" s="126" t="s">
        <v>175</v>
      </c>
      <c r="G12" s="226"/>
      <c r="H12" s="150"/>
      <c r="I12" s="150"/>
    </row>
    <row r="13" spans="1:15" s="139" customFormat="1" ht="15.75">
      <c r="B13" s="129" t="s">
        <v>152</v>
      </c>
      <c r="C13" s="225"/>
      <c r="D13" s="127" t="s">
        <v>174</v>
      </c>
      <c r="E13" s="126"/>
      <c r="F13" s="126" t="s">
        <v>150</v>
      </c>
      <c r="H13" s="71"/>
      <c r="I13" s="71"/>
      <c r="J13" s="224"/>
    </row>
    <row r="14" spans="1:15" s="139" customFormat="1" ht="14.25">
      <c r="B14" s="150"/>
      <c r="E14" s="150"/>
      <c r="F14" s="150"/>
      <c r="G14" s="71"/>
      <c r="H14" s="150"/>
      <c r="I14" s="150"/>
    </row>
    <row r="15" spans="1:15" s="139" customFormat="1" ht="15">
      <c r="A15" s="162" t="s">
        <v>104</v>
      </c>
      <c r="B15" s="223" t="s">
        <v>149</v>
      </c>
      <c r="C15" s="223" t="s">
        <v>148</v>
      </c>
      <c r="D15" s="770" t="s">
        <v>147</v>
      </c>
      <c r="E15" s="771"/>
      <c r="F15" s="223" t="s">
        <v>146</v>
      </c>
      <c r="G15" s="223" t="s">
        <v>145</v>
      </c>
      <c r="H15" s="222" t="s">
        <v>144</v>
      </c>
      <c r="I15" s="222" t="s">
        <v>143</v>
      </c>
      <c r="J15" s="222" t="s">
        <v>142</v>
      </c>
    </row>
    <row r="16" spans="1:15" s="139" customFormat="1" ht="30.75" customHeight="1">
      <c r="A16" s="181"/>
      <c r="B16" s="221"/>
      <c r="C16" s="220"/>
      <c r="D16" s="772"/>
      <c r="E16" s="773"/>
      <c r="F16" s="219"/>
      <c r="G16" s="218"/>
      <c r="H16" s="778" t="s">
        <v>173</v>
      </c>
      <c r="I16" s="779"/>
      <c r="J16" s="780"/>
    </row>
    <row r="17" spans="1:12" s="139" customFormat="1" ht="57.75">
      <c r="A17" s="212"/>
      <c r="B17" s="215" t="s">
        <v>172</v>
      </c>
      <c r="C17" s="217" t="s">
        <v>171</v>
      </c>
      <c r="D17" s="781" t="s">
        <v>170</v>
      </c>
      <c r="E17" s="782"/>
      <c r="F17" s="216" t="s">
        <v>135</v>
      </c>
      <c r="G17" s="215" t="s">
        <v>134</v>
      </c>
      <c r="H17" s="214" t="s">
        <v>435</v>
      </c>
      <c r="I17" s="214" t="s">
        <v>436</v>
      </c>
      <c r="J17" s="213" t="s">
        <v>133</v>
      </c>
    </row>
    <row r="18" spans="1:12" s="139" customFormat="1" ht="15">
      <c r="A18" s="212"/>
      <c r="B18" s="211" t="s">
        <v>169</v>
      </c>
      <c r="C18" s="208"/>
      <c r="D18" s="210"/>
      <c r="E18" s="206"/>
      <c r="F18" s="209"/>
      <c r="G18" s="208"/>
      <c r="H18" s="207"/>
      <c r="I18" s="207"/>
      <c r="J18" s="206"/>
    </row>
    <row r="19" spans="1:12" s="197" customFormat="1" ht="51.75" customHeight="1">
      <c r="A19" s="199"/>
      <c r="B19" s="205">
        <v>230100</v>
      </c>
      <c r="C19" s="204" t="s">
        <v>126</v>
      </c>
      <c r="D19" s="789">
        <v>101100</v>
      </c>
      <c r="E19" s="790"/>
      <c r="F19" s="203">
        <v>-50000</v>
      </c>
      <c r="G19" s="202" t="s">
        <v>168</v>
      </c>
      <c r="H19" s="201" t="s">
        <v>167</v>
      </c>
      <c r="I19" s="201">
        <v>-50000</v>
      </c>
      <c r="J19" s="200"/>
    </row>
    <row r="20" spans="1:12" s="197" customFormat="1" ht="15" customHeight="1">
      <c r="A20" s="199"/>
      <c r="B20" s="775" t="s">
        <v>123</v>
      </c>
      <c r="C20" s="776"/>
      <c r="D20" s="776"/>
      <c r="E20" s="776"/>
      <c r="F20" s="776"/>
      <c r="G20" s="776"/>
      <c r="H20" s="776"/>
      <c r="I20" s="776"/>
      <c r="J20" s="777"/>
      <c r="K20" s="198"/>
      <c r="L20" s="198"/>
    </row>
    <row r="21" spans="1:12" s="197" customFormat="1" ht="12.75" customHeight="1">
      <c r="A21" s="199"/>
      <c r="B21" s="196"/>
      <c r="C21" s="195"/>
      <c r="D21" s="785"/>
      <c r="E21" s="786"/>
      <c r="F21" s="194"/>
      <c r="G21" s="193"/>
      <c r="H21" s="192"/>
      <c r="I21" s="191"/>
      <c r="J21" s="190"/>
      <c r="K21" s="198"/>
      <c r="L21" s="198"/>
    </row>
    <row r="22" spans="1:12" s="139" customFormat="1" ht="15">
      <c r="A22" s="181"/>
      <c r="B22" s="196"/>
      <c r="C22" s="195"/>
      <c r="D22" s="785"/>
      <c r="E22" s="786"/>
      <c r="F22" s="194"/>
      <c r="G22" s="193"/>
      <c r="H22" s="192"/>
      <c r="I22" s="191"/>
      <c r="J22" s="190"/>
      <c r="K22" s="159"/>
      <c r="L22" s="159"/>
    </row>
    <row r="23" spans="1:12" s="139" customFormat="1" ht="15">
      <c r="A23" s="181"/>
      <c r="B23" s="189"/>
      <c r="C23" s="188"/>
      <c r="D23" s="787"/>
      <c r="E23" s="788"/>
      <c r="F23" s="187"/>
      <c r="G23" s="186"/>
      <c r="H23" s="185"/>
      <c r="I23" s="184"/>
      <c r="J23" s="183"/>
      <c r="K23" s="159"/>
      <c r="L23" s="159"/>
    </row>
    <row r="24" spans="1:12" s="139" customFormat="1" ht="15">
      <c r="A24" s="181"/>
      <c r="B24" s="189"/>
      <c r="C24" s="188"/>
      <c r="D24" s="787"/>
      <c r="E24" s="788"/>
      <c r="F24" s="187"/>
      <c r="G24" s="186"/>
      <c r="H24" s="185"/>
      <c r="I24" s="184"/>
      <c r="J24" s="183"/>
      <c r="K24" s="159"/>
      <c r="L24" s="159"/>
    </row>
    <row r="25" spans="1:12" s="139" customFormat="1" ht="15">
      <c r="A25" s="181"/>
      <c r="B25" s="189"/>
      <c r="C25" s="188"/>
      <c r="D25" s="787"/>
      <c r="E25" s="788"/>
      <c r="F25" s="187"/>
      <c r="G25" s="186"/>
      <c r="H25" s="185"/>
      <c r="I25" s="184"/>
      <c r="J25" s="183"/>
      <c r="K25" s="159"/>
      <c r="L25" s="159"/>
    </row>
    <row r="26" spans="1:12" s="139" customFormat="1" ht="15">
      <c r="A26" s="181"/>
      <c r="B26" s="189"/>
      <c r="C26" s="188"/>
      <c r="D26" s="787"/>
      <c r="E26" s="788"/>
      <c r="F26" s="187"/>
      <c r="G26" s="186"/>
      <c r="H26" s="185"/>
      <c r="I26" s="184"/>
      <c r="J26" s="183"/>
      <c r="K26" s="159"/>
      <c r="L26" s="159"/>
    </row>
    <row r="27" spans="1:12" s="139" customFormat="1" ht="15">
      <c r="A27" s="181"/>
      <c r="B27" s="180"/>
      <c r="C27" s="182"/>
      <c r="D27" s="783"/>
      <c r="E27" s="784"/>
      <c r="F27" s="178"/>
      <c r="G27" s="177"/>
      <c r="H27" s="176"/>
      <c r="I27" s="175"/>
      <c r="J27" s="174"/>
    </row>
    <row r="28" spans="1:12" s="139" customFormat="1" ht="15">
      <c r="A28" s="181"/>
      <c r="B28" s="180"/>
      <c r="C28" s="182"/>
      <c r="D28" s="783"/>
      <c r="E28" s="784"/>
      <c r="F28" s="178"/>
      <c r="G28" s="177"/>
      <c r="H28" s="176"/>
      <c r="I28" s="175"/>
      <c r="J28" s="174"/>
    </row>
    <row r="29" spans="1:12" s="139" customFormat="1" ht="15">
      <c r="A29" s="181"/>
      <c r="B29" s="180"/>
      <c r="C29" s="182"/>
      <c r="D29" s="783"/>
      <c r="E29" s="784"/>
      <c r="F29" s="178"/>
      <c r="G29" s="177"/>
      <c r="H29" s="176"/>
      <c r="I29" s="175"/>
      <c r="J29" s="174"/>
    </row>
    <row r="30" spans="1:12" s="139" customFormat="1" ht="15">
      <c r="A30" s="181"/>
      <c r="B30" s="180"/>
      <c r="C30" s="182"/>
      <c r="D30" s="783"/>
      <c r="E30" s="784"/>
      <c r="F30" s="178"/>
      <c r="G30" s="177"/>
      <c r="H30" s="176"/>
      <c r="I30" s="175"/>
      <c r="J30" s="174"/>
    </row>
    <row r="31" spans="1:12" s="139" customFormat="1" ht="15">
      <c r="A31" s="181"/>
      <c r="B31" s="180"/>
      <c r="C31" s="182"/>
      <c r="D31" s="783"/>
      <c r="E31" s="784"/>
      <c r="F31" s="178"/>
      <c r="G31" s="177"/>
      <c r="H31" s="176"/>
      <c r="I31" s="175"/>
      <c r="J31" s="174"/>
    </row>
    <row r="32" spans="1:12" s="139" customFormat="1" ht="15">
      <c r="A32" s="181"/>
      <c r="B32" s="180"/>
      <c r="C32" s="182"/>
      <c r="D32" s="783"/>
      <c r="E32" s="784"/>
      <c r="F32" s="178"/>
      <c r="G32" s="177"/>
      <c r="H32" s="176"/>
      <c r="I32" s="175"/>
      <c r="J32" s="174"/>
    </row>
    <row r="33" spans="1:10" s="139" customFormat="1" ht="15">
      <c r="A33" s="181"/>
      <c r="B33" s="180"/>
      <c r="C33" s="182"/>
      <c r="D33" s="783"/>
      <c r="E33" s="784"/>
      <c r="F33" s="178"/>
      <c r="G33" s="177"/>
      <c r="H33" s="176"/>
      <c r="I33" s="175"/>
      <c r="J33" s="174"/>
    </row>
    <row r="34" spans="1:10" s="139" customFormat="1" ht="15">
      <c r="A34" s="181"/>
      <c r="B34" s="180"/>
      <c r="C34" s="182"/>
      <c r="D34" s="783"/>
      <c r="E34" s="784"/>
      <c r="F34" s="178"/>
      <c r="G34" s="177"/>
      <c r="H34" s="176"/>
      <c r="I34" s="175"/>
      <c r="J34" s="174"/>
    </row>
    <row r="35" spans="1:10" s="139" customFormat="1" ht="15">
      <c r="A35" s="181"/>
      <c r="B35" s="180"/>
      <c r="C35" s="182"/>
      <c r="D35" s="783"/>
      <c r="E35" s="784"/>
      <c r="F35" s="178"/>
      <c r="G35" s="177"/>
      <c r="H35" s="176"/>
      <c r="I35" s="175"/>
      <c r="J35" s="174"/>
    </row>
    <row r="36" spans="1:10" s="139" customFormat="1" ht="15">
      <c r="A36" s="181"/>
      <c r="B36" s="180"/>
      <c r="C36" s="182"/>
      <c r="D36" s="783"/>
      <c r="E36" s="784"/>
      <c r="F36" s="178"/>
      <c r="G36" s="177"/>
      <c r="H36" s="176"/>
      <c r="I36" s="175"/>
      <c r="J36" s="174"/>
    </row>
    <row r="37" spans="1:10" s="139" customFormat="1" ht="15">
      <c r="A37" s="181"/>
      <c r="B37" s="180"/>
      <c r="C37" s="182"/>
      <c r="D37" s="783"/>
      <c r="E37" s="784"/>
      <c r="F37" s="178"/>
      <c r="G37" s="177"/>
      <c r="H37" s="176"/>
      <c r="I37" s="175"/>
      <c r="J37" s="174"/>
    </row>
    <row r="38" spans="1:10" s="139" customFormat="1" ht="15">
      <c r="A38" s="181"/>
      <c r="B38" s="180"/>
      <c r="C38" s="182"/>
      <c r="D38" s="783"/>
      <c r="E38" s="784"/>
      <c r="F38" s="178"/>
      <c r="G38" s="177"/>
      <c r="H38" s="176"/>
      <c r="I38" s="175"/>
      <c r="J38" s="174"/>
    </row>
    <row r="39" spans="1:10" s="139" customFormat="1" ht="15">
      <c r="A39" s="181"/>
      <c r="B39" s="180"/>
      <c r="C39" s="182"/>
      <c r="D39" s="783"/>
      <c r="E39" s="784"/>
      <c r="F39" s="178"/>
      <c r="G39" s="177"/>
      <c r="H39" s="176"/>
      <c r="I39" s="175"/>
      <c r="J39" s="174"/>
    </row>
    <row r="40" spans="1:10" s="139" customFormat="1" ht="15">
      <c r="A40" s="181"/>
      <c r="B40" s="180"/>
      <c r="C40" s="179"/>
      <c r="D40" s="783"/>
      <c r="E40" s="784"/>
      <c r="F40" s="178"/>
      <c r="G40" s="177"/>
      <c r="H40" s="176"/>
      <c r="I40" s="175"/>
      <c r="J40" s="174"/>
    </row>
    <row r="41" spans="1:10" s="169" customFormat="1" ht="15.75" thickBot="1">
      <c r="A41" s="162"/>
      <c r="B41" s="173" t="s">
        <v>166</v>
      </c>
      <c r="C41" s="172"/>
      <c r="D41" s="172"/>
      <c r="E41" s="171"/>
      <c r="F41" s="170">
        <f>SUM(F21:F40)</f>
        <v>0</v>
      </c>
      <c r="G41" s="149"/>
      <c r="H41" s="84">
        <f>SUM(H21:H40)</f>
        <v>0</v>
      </c>
      <c r="I41" s="84">
        <f>SUM(I21:I40)</f>
        <v>0</v>
      </c>
      <c r="J41" s="84">
        <f>SUM(J21:J40)</f>
        <v>0</v>
      </c>
    </row>
    <row r="42" spans="1:10" s="139" customFormat="1" ht="15.75" thickTop="1">
      <c r="A42" s="168"/>
      <c r="B42" s="167"/>
      <c r="C42" s="166"/>
      <c r="D42" s="166"/>
      <c r="E42" s="165"/>
      <c r="F42" s="164"/>
      <c r="G42" s="150"/>
      <c r="H42" s="163"/>
      <c r="I42" s="163"/>
    </row>
    <row r="43" spans="1:10" s="139" customFormat="1" ht="15.75" thickBot="1">
      <c r="A43" s="162" t="s">
        <v>89</v>
      </c>
      <c r="B43" s="78" t="s">
        <v>121</v>
      </c>
      <c r="C43" s="159"/>
      <c r="D43" s="159"/>
      <c r="E43" s="159"/>
      <c r="F43" s="77"/>
    </row>
    <row r="44" spans="1:10" s="159" customFormat="1" ht="15.75" thickTop="1">
      <c r="A44" s="161"/>
      <c r="F44" s="76"/>
    </row>
    <row r="45" spans="1:10" s="139" customFormat="1" ht="15">
      <c r="A45" s="132" t="s">
        <v>87</v>
      </c>
      <c r="B45" s="78" t="s">
        <v>120</v>
      </c>
      <c r="C45" s="159"/>
      <c r="D45" s="159"/>
      <c r="E45" s="159"/>
      <c r="F45" s="160">
        <f>F43-F41</f>
        <v>0</v>
      </c>
    </row>
    <row r="46" spans="1:10" s="139" customFormat="1" ht="14.25">
      <c r="B46" s="159"/>
      <c r="C46" s="159"/>
      <c r="D46" s="159"/>
      <c r="E46" s="159"/>
      <c r="F46" s="139" t="str">
        <f>IF(F45&lt;&gt;0,"Explain Variance","")</f>
        <v/>
      </c>
      <c r="G46" s="151"/>
    </row>
    <row r="47" spans="1:10" s="139" customFormat="1" ht="14.25">
      <c r="A47" s="158"/>
      <c r="B47" s="158"/>
      <c r="G47" s="151"/>
      <c r="H47" s="65"/>
      <c r="I47" s="65"/>
    </row>
    <row r="48" spans="1:10" s="139" customFormat="1" ht="14.25">
      <c r="B48" s="71" t="s">
        <v>119</v>
      </c>
      <c r="C48" s="157"/>
      <c r="F48" s="71" t="s">
        <v>118</v>
      </c>
      <c r="G48" s="156"/>
      <c r="H48" s="65" t="s">
        <v>117</v>
      </c>
      <c r="I48" s="69"/>
    </row>
    <row r="49" spans="1:10" s="139" customFormat="1" ht="20.25" customHeight="1">
      <c r="B49" s="71" t="s">
        <v>116</v>
      </c>
      <c r="C49" s="154"/>
      <c r="D49" s="71"/>
      <c r="E49" s="152"/>
      <c r="F49" s="71" t="s">
        <v>116</v>
      </c>
      <c r="G49" s="155"/>
      <c r="H49" s="71"/>
      <c r="I49" s="150"/>
    </row>
    <row r="50" spans="1:10" s="139" customFormat="1" ht="21" customHeight="1">
      <c r="B50" s="71" t="s">
        <v>115</v>
      </c>
      <c r="C50" s="154"/>
      <c r="D50" s="71"/>
      <c r="E50" s="152"/>
      <c r="F50" s="71" t="s">
        <v>115</v>
      </c>
      <c r="G50" s="154"/>
      <c r="H50" s="71"/>
      <c r="I50" s="150"/>
    </row>
    <row r="51" spans="1:10" s="139" customFormat="1" ht="14.25">
      <c r="C51" s="153"/>
      <c r="D51" s="71"/>
      <c r="E51" s="152"/>
      <c r="G51" s="150"/>
      <c r="H51" s="71"/>
      <c r="I51" s="150"/>
    </row>
    <row r="52" spans="1:10" s="139" customFormat="1" ht="15">
      <c r="B52" s="150"/>
      <c r="C52" s="151"/>
      <c r="D52" s="71"/>
      <c r="E52" s="792"/>
      <c r="F52" s="792"/>
      <c r="G52" s="792"/>
      <c r="H52" s="71"/>
      <c r="I52" s="150"/>
    </row>
    <row r="53" spans="1:10" s="139" customFormat="1" ht="18">
      <c r="A53" s="768" t="s">
        <v>85</v>
      </c>
      <c r="B53" s="768"/>
      <c r="C53" s="768"/>
      <c r="D53" s="768"/>
      <c r="E53" s="768"/>
      <c r="F53" s="768"/>
      <c r="G53" s="768"/>
      <c r="H53" s="768"/>
      <c r="I53" s="768"/>
      <c r="J53" s="768"/>
    </row>
    <row r="54" spans="1:10" s="139" customFormat="1" ht="18">
      <c r="A54" s="768" t="s">
        <v>165</v>
      </c>
      <c r="B54" s="768"/>
      <c r="C54" s="768"/>
      <c r="D54" s="768"/>
      <c r="E54" s="768"/>
      <c r="F54" s="768"/>
      <c r="G54" s="768"/>
      <c r="H54" s="768"/>
      <c r="I54" s="768"/>
      <c r="J54" s="768"/>
    </row>
    <row r="55" spans="1:10" s="139" customFormat="1" ht="18">
      <c r="A55" s="768" t="s">
        <v>164</v>
      </c>
      <c r="B55" s="768"/>
      <c r="C55" s="768"/>
      <c r="D55" s="768"/>
      <c r="E55" s="768"/>
      <c r="F55" s="768"/>
      <c r="G55" s="768"/>
      <c r="H55" s="768"/>
      <c r="I55" s="768"/>
      <c r="J55" s="768"/>
    </row>
    <row r="56" spans="1:10" s="139" customFormat="1" ht="14.25"/>
    <row r="57" spans="1:10" s="139" customFormat="1" ht="15">
      <c r="A57" s="63" t="s">
        <v>112</v>
      </c>
      <c r="B57" s="38"/>
      <c r="C57" s="38"/>
      <c r="D57" s="63"/>
      <c r="E57" s="62"/>
      <c r="F57" s="62"/>
      <c r="G57" s="62"/>
      <c r="H57" s="38"/>
      <c r="I57" s="38"/>
      <c r="J57" s="38"/>
    </row>
    <row r="58" spans="1:10" s="139" customFormat="1" ht="14.25">
      <c r="A58" s="38"/>
      <c r="B58" s="38"/>
      <c r="C58" s="38"/>
      <c r="D58" s="38"/>
      <c r="E58" s="38"/>
      <c r="F58" s="38"/>
      <c r="G58" s="38"/>
      <c r="H58" s="38"/>
      <c r="I58" s="38"/>
      <c r="J58" s="38"/>
    </row>
    <row r="59" spans="1:10" s="139" customFormat="1" ht="15">
      <c r="A59" s="49" t="s">
        <v>111</v>
      </c>
      <c r="B59" s="39" t="s">
        <v>110</v>
      </c>
      <c r="C59" s="38"/>
      <c r="D59" s="60"/>
      <c r="E59" s="39"/>
      <c r="F59" s="38"/>
      <c r="G59" s="38"/>
      <c r="H59" s="38"/>
      <c r="I59" s="38"/>
      <c r="J59" s="38"/>
    </row>
    <row r="60" spans="1:10" s="139" customFormat="1" ht="15">
      <c r="A60" s="60"/>
      <c r="B60" s="39"/>
      <c r="C60" s="38"/>
      <c r="D60" s="60"/>
      <c r="E60" s="39"/>
      <c r="F60" s="38"/>
      <c r="G60" s="38"/>
      <c r="H60" s="38"/>
      <c r="I60" s="38"/>
      <c r="J60" s="38"/>
    </row>
    <row r="61" spans="1:10" s="139" customFormat="1" ht="15">
      <c r="A61" s="38"/>
      <c r="B61" s="61" t="s">
        <v>109</v>
      </c>
      <c r="C61" s="38"/>
      <c r="D61" s="38"/>
      <c r="E61" s="61"/>
      <c r="F61" s="38"/>
      <c r="G61" s="38"/>
      <c r="H61" s="38"/>
      <c r="I61" s="38"/>
      <c r="J61" s="38"/>
    </row>
    <row r="62" spans="1:10" s="139" customFormat="1" ht="15">
      <c r="A62" s="38"/>
      <c r="B62" s="61" t="s">
        <v>108</v>
      </c>
      <c r="C62" s="38" t="s">
        <v>107</v>
      </c>
      <c r="D62" s="38"/>
      <c r="E62" s="61"/>
      <c r="F62" s="38"/>
      <c r="G62" s="38"/>
      <c r="H62" s="38"/>
      <c r="I62" s="38"/>
      <c r="J62" s="38"/>
    </row>
    <row r="63" spans="1:10" s="139" customFormat="1" ht="15">
      <c r="A63" s="38"/>
      <c r="B63" s="61" t="s">
        <v>106</v>
      </c>
      <c r="C63" s="38" t="s">
        <v>105</v>
      </c>
      <c r="D63" s="38"/>
      <c r="E63" s="61"/>
      <c r="F63" s="38"/>
      <c r="G63" s="38"/>
      <c r="H63" s="38"/>
      <c r="I63" s="38"/>
      <c r="J63" s="38"/>
    </row>
    <row r="64" spans="1:10" s="139" customFormat="1" ht="14.25">
      <c r="A64" s="38"/>
      <c r="B64" s="38"/>
      <c r="C64" s="38"/>
      <c r="D64" s="38"/>
      <c r="E64" s="38"/>
      <c r="F64" s="38"/>
      <c r="G64" s="38"/>
      <c r="H64" s="38"/>
      <c r="I64" s="38"/>
      <c r="J64" s="38"/>
    </row>
    <row r="65" spans="1:10" s="139" customFormat="1" ht="15">
      <c r="A65" s="49" t="s">
        <v>104</v>
      </c>
      <c r="B65" s="39" t="s">
        <v>103</v>
      </c>
      <c r="C65" s="38"/>
      <c r="D65" s="60"/>
      <c r="E65" s="39"/>
      <c r="F65" s="39"/>
      <c r="G65" s="39"/>
      <c r="H65" s="38"/>
      <c r="I65" s="38"/>
      <c r="J65" s="38"/>
    </row>
    <row r="66" spans="1:10" s="139" customFormat="1" ht="14.25">
      <c r="A66" s="38"/>
      <c r="B66" s="38"/>
      <c r="C66" s="38"/>
      <c r="D66" s="50"/>
      <c r="E66" s="39"/>
      <c r="F66" s="39"/>
      <c r="G66" s="39"/>
      <c r="H66" s="38"/>
      <c r="I66" s="38"/>
      <c r="J66" s="38"/>
    </row>
    <row r="67" spans="1:10" s="139" customFormat="1" ht="15">
      <c r="A67" s="51" t="s">
        <v>102</v>
      </c>
      <c r="B67" s="39" t="s">
        <v>163</v>
      </c>
      <c r="C67" s="38"/>
      <c r="D67" s="58"/>
      <c r="E67" s="51"/>
      <c r="F67" s="57"/>
      <c r="G67" s="57"/>
      <c r="H67" s="57"/>
      <c r="I67" s="57"/>
      <c r="J67" s="57"/>
    </row>
    <row r="68" spans="1:10" s="139" customFormat="1" ht="15">
      <c r="A68" s="38"/>
      <c r="B68" s="38"/>
      <c r="C68" s="38"/>
      <c r="D68" s="50"/>
      <c r="E68" s="59"/>
      <c r="F68" s="39"/>
      <c r="G68" s="39"/>
      <c r="H68" s="38"/>
      <c r="I68" s="38"/>
      <c r="J68" s="38"/>
    </row>
    <row r="69" spans="1:10" s="139" customFormat="1" ht="15">
      <c r="A69" s="51" t="s">
        <v>100</v>
      </c>
      <c r="B69" s="39" t="s">
        <v>99</v>
      </c>
      <c r="C69" s="38"/>
      <c r="D69" s="58"/>
      <c r="E69" s="51"/>
      <c r="F69" s="39"/>
      <c r="G69" s="39"/>
      <c r="H69" s="39"/>
      <c r="I69" s="39"/>
      <c r="J69" s="39"/>
    </row>
    <row r="70" spans="1:10" s="139" customFormat="1" ht="15">
      <c r="A70" s="38"/>
      <c r="B70" s="38"/>
      <c r="C70" s="38"/>
      <c r="D70" s="50"/>
      <c r="E70" s="51"/>
      <c r="F70" s="39"/>
      <c r="G70" s="39"/>
      <c r="H70" s="38"/>
      <c r="I70" s="38"/>
      <c r="J70" s="38"/>
    </row>
    <row r="71" spans="1:10" s="139" customFormat="1" ht="15" customHeight="1">
      <c r="A71" s="51" t="s">
        <v>98</v>
      </c>
      <c r="B71" s="39" t="s">
        <v>162</v>
      </c>
      <c r="C71" s="39"/>
      <c r="D71" s="39"/>
      <c r="E71" s="39"/>
      <c r="F71" s="39"/>
      <c r="G71" s="39"/>
      <c r="H71" s="39"/>
      <c r="I71" s="39"/>
      <c r="J71" s="39"/>
    </row>
    <row r="72" spans="1:10" s="139" customFormat="1" ht="14.25">
      <c r="A72" s="38"/>
      <c r="B72" s="39"/>
      <c r="C72" s="39"/>
      <c r="D72" s="39"/>
      <c r="E72" s="39"/>
      <c r="F72" s="39"/>
      <c r="G72" s="39"/>
      <c r="H72" s="39"/>
      <c r="I72" s="39"/>
      <c r="J72" s="39"/>
    </row>
    <row r="73" spans="1:10" s="139" customFormat="1" ht="15">
      <c r="A73" s="51" t="s">
        <v>96</v>
      </c>
      <c r="B73" s="765" t="s">
        <v>93</v>
      </c>
      <c r="C73" s="765"/>
      <c r="D73" s="765"/>
      <c r="E73" s="765"/>
      <c r="F73" s="765"/>
      <c r="G73" s="39"/>
      <c r="H73" s="39"/>
      <c r="I73" s="39"/>
      <c r="J73" s="39"/>
    </row>
    <row r="74" spans="1:10" s="139" customFormat="1" ht="15">
      <c r="A74" s="38"/>
      <c r="B74" s="38"/>
      <c r="C74" s="38"/>
      <c r="D74" s="50"/>
      <c r="E74" s="51"/>
      <c r="F74" s="57"/>
      <c r="G74" s="57"/>
      <c r="H74" s="38"/>
      <c r="I74" s="38"/>
      <c r="J74" s="38"/>
    </row>
    <row r="75" spans="1:10" s="139" customFormat="1" ht="15">
      <c r="A75" s="51" t="s">
        <v>94</v>
      </c>
      <c r="B75" s="43" t="s">
        <v>91</v>
      </c>
      <c r="C75" s="38"/>
      <c r="D75" s="50"/>
      <c r="E75" s="51"/>
      <c r="F75" s="39"/>
      <c r="G75" s="39"/>
      <c r="H75" s="39"/>
      <c r="I75" s="39"/>
      <c r="J75" s="39"/>
    </row>
    <row r="76" spans="1:10" s="139" customFormat="1" ht="15">
      <c r="A76" s="38"/>
      <c r="B76" s="38"/>
      <c r="C76" s="38"/>
      <c r="D76" s="50"/>
      <c r="E76" s="51"/>
      <c r="F76" s="39"/>
      <c r="G76" s="39"/>
      <c r="H76" s="38"/>
      <c r="I76" s="38"/>
      <c r="J76" s="38"/>
    </row>
    <row r="77" spans="1:10" s="139" customFormat="1" ht="15">
      <c r="A77" s="52" t="s">
        <v>161</v>
      </c>
      <c r="B77" s="38"/>
      <c r="C77" s="38"/>
      <c r="D77" s="50"/>
      <c r="E77" s="51"/>
      <c r="F77" s="39"/>
      <c r="G77" s="39"/>
      <c r="H77" s="39"/>
      <c r="I77" s="39"/>
      <c r="J77" s="39"/>
    </row>
    <row r="78" spans="1:10" s="139" customFormat="1" ht="14.25">
      <c r="A78" s="38"/>
      <c r="B78" s="38"/>
      <c r="C78" s="38"/>
      <c r="D78" s="50"/>
      <c r="E78" s="39"/>
      <c r="F78" s="39"/>
      <c r="G78" s="39"/>
      <c r="H78" s="38"/>
      <c r="I78" s="38"/>
      <c r="J78" s="38"/>
    </row>
    <row r="79" spans="1:10" s="139" customFormat="1" ht="33" customHeight="1">
      <c r="A79" s="49" t="s">
        <v>89</v>
      </c>
      <c r="B79" s="765" t="s">
        <v>160</v>
      </c>
      <c r="C79" s="765"/>
      <c r="D79" s="765"/>
      <c r="E79" s="765"/>
      <c r="F79" s="765"/>
      <c r="G79" s="765"/>
      <c r="H79" s="765"/>
      <c r="I79" s="765"/>
      <c r="J79" s="765"/>
    </row>
    <row r="80" spans="1:10" s="139" customFormat="1" ht="15" customHeight="1">
      <c r="A80" s="49"/>
      <c r="B80" s="144"/>
      <c r="C80" s="144"/>
      <c r="D80" s="144"/>
      <c r="E80" s="144"/>
      <c r="F80" s="144"/>
      <c r="G80" s="144"/>
      <c r="H80" s="144"/>
      <c r="I80" s="144"/>
      <c r="J80" s="144"/>
    </row>
    <row r="81" spans="1:11" s="139" customFormat="1" ht="15" customHeight="1">
      <c r="A81" s="48" t="s">
        <v>87</v>
      </c>
      <c r="B81" s="47" t="s">
        <v>86</v>
      </c>
      <c r="C81" s="43"/>
      <c r="D81" s="46"/>
      <c r="E81" s="45"/>
      <c r="F81" s="44"/>
      <c r="G81" s="44"/>
      <c r="H81" s="44"/>
      <c r="I81" s="44"/>
      <c r="J81" s="44"/>
    </row>
    <row r="82" spans="1:11" s="139" customFormat="1" ht="15" customHeight="1">
      <c r="D82" s="60"/>
      <c r="E82" s="39"/>
      <c r="F82" s="38"/>
      <c r="G82" s="149"/>
    </row>
    <row r="83" spans="1:11" s="139" customFormat="1" ht="12" customHeight="1">
      <c r="D83" s="60"/>
      <c r="E83" s="39"/>
      <c r="F83" s="38"/>
      <c r="G83" s="149"/>
    </row>
    <row r="84" spans="1:11" s="139" customFormat="1" ht="15" customHeight="1">
      <c r="D84" s="38"/>
      <c r="E84" s="74"/>
      <c r="F84" s="38"/>
      <c r="G84" s="149"/>
    </row>
    <row r="85" spans="1:11" s="139" customFormat="1" ht="15" customHeight="1">
      <c r="D85" s="38"/>
      <c r="E85" s="74"/>
      <c r="F85" s="38"/>
      <c r="G85" s="149"/>
    </row>
    <row r="86" spans="1:11" s="139" customFormat="1" ht="15" customHeight="1">
      <c r="D86" s="38"/>
      <c r="E86" s="74"/>
      <c r="F86" s="38"/>
    </row>
    <row r="87" spans="1:11" s="139" customFormat="1" ht="15" customHeight="1">
      <c r="D87" s="38"/>
      <c r="E87" s="74"/>
      <c r="F87" s="38"/>
    </row>
    <row r="88" spans="1:11" s="139" customFormat="1" ht="15" customHeight="1">
      <c r="D88" s="148"/>
      <c r="E88" s="140"/>
      <c r="F88" s="140"/>
      <c r="G88" s="140"/>
    </row>
    <row r="89" spans="1:11" s="139" customFormat="1" ht="12.75" customHeight="1">
      <c r="D89" s="141"/>
      <c r="E89" s="140"/>
      <c r="F89" s="140"/>
      <c r="G89" s="140"/>
    </row>
    <row r="90" spans="1:11" s="139" customFormat="1" ht="15" customHeight="1">
      <c r="D90" s="146"/>
      <c r="E90" s="142"/>
      <c r="F90" s="765"/>
      <c r="G90" s="765"/>
      <c r="H90" s="765"/>
      <c r="I90" s="765"/>
      <c r="J90" s="765"/>
    </row>
    <row r="91" spans="1:11" s="139" customFormat="1" ht="15" customHeight="1">
      <c r="D91" s="141"/>
      <c r="E91" s="147"/>
      <c r="F91" s="140"/>
      <c r="G91" s="140"/>
    </row>
    <row r="92" spans="1:11" s="139" customFormat="1" ht="15" customHeight="1">
      <c r="D92" s="146"/>
      <c r="E92" s="142"/>
      <c r="F92" s="765"/>
      <c r="G92" s="765"/>
      <c r="H92" s="765"/>
      <c r="I92" s="765"/>
      <c r="J92" s="765"/>
      <c r="K92" s="144"/>
    </row>
    <row r="93" spans="1:11" s="139" customFormat="1" ht="15" customHeight="1">
      <c r="D93" s="141"/>
      <c r="E93" s="142"/>
      <c r="F93" s="140"/>
      <c r="G93" s="140"/>
    </row>
    <row r="94" spans="1:11" s="139" customFormat="1" ht="15" customHeight="1">
      <c r="D94" s="146"/>
      <c r="E94" s="142"/>
      <c r="F94" s="765"/>
      <c r="G94" s="765"/>
      <c r="H94" s="765"/>
      <c r="I94" s="765"/>
      <c r="J94" s="765"/>
      <c r="K94" s="144"/>
    </row>
    <row r="95" spans="1:11" s="139" customFormat="1" ht="15" customHeight="1">
      <c r="D95" s="141"/>
      <c r="E95" s="142"/>
      <c r="F95" s="145"/>
      <c r="G95" s="145"/>
    </row>
    <row r="96" spans="1:11" s="139" customFormat="1" ht="15" customHeight="1">
      <c r="D96" s="141"/>
      <c r="E96" s="142"/>
      <c r="F96" s="765"/>
      <c r="G96" s="765"/>
      <c r="H96" s="765"/>
      <c r="I96" s="765"/>
      <c r="J96" s="765"/>
      <c r="K96" s="144"/>
    </row>
    <row r="97" spans="4:10" s="139" customFormat="1" ht="15" customHeight="1">
      <c r="D97" s="141"/>
      <c r="E97" s="142"/>
      <c r="F97" s="140"/>
      <c r="G97" s="140"/>
    </row>
    <row r="98" spans="4:10" s="139" customFormat="1" ht="33.75" customHeight="1">
      <c r="D98" s="141"/>
      <c r="E98" s="142"/>
      <c r="F98" s="766"/>
      <c r="G98" s="766"/>
      <c r="H98" s="766"/>
      <c r="I98" s="766"/>
      <c r="J98" s="766"/>
    </row>
    <row r="99" spans="4:10" s="139" customFormat="1" ht="15" customHeight="1">
      <c r="D99" s="141"/>
      <c r="E99" s="143"/>
      <c r="F99" s="140"/>
      <c r="G99" s="140"/>
    </row>
    <row r="100" spans="4:10" s="139" customFormat="1" ht="14.25" customHeight="1">
      <c r="D100" s="141"/>
      <c r="E100" s="142"/>
      <c r="F100" s="765"/>
      <c r="G100" s="765"/>
      <c r="H100" s="765"/>
      <c r="I100" s="765"/>
      <c r="J100" s="765"/>
    </row>
    <row r="101" spans="4:10" s="139" customFormat="1" ht="15" customHeight="1">
      <c r="D101" s="141"/>
      <c r="E101" s="140"/>
      <c r="F101" s="140"/>
      <c r="G101" s="140"/>
    </row>
    <row r="102" spans="4:10" s="139" customFormat="1" ht="36.75" customHeight="1">
      <c r="D102" s="60"/>
      <c r="E102" s="765"/>
      <c r="F102" s="791"/>
      <c r="G102" s="791"/>
      <c r="H102" s="791"/>
      <c r="I102" s="791"/>
      <c r="J102" s="791"/>
    </row>
    <row r="103" spans="4:10" s="139" customFormat="1" ht="15">
      <c r="D103" s="41"/>
      <c r="E103" s="40"/>
      <c r="F103" s="39"/>
      <c r="G103" s="140"/>
    </row>
  </sheetData>
  <mergeCells count="46">
    <mergeCell ref="D31:E31"/>
    <mergeCell ref="D32:E32"/>
    <mergeCell ref="D33:E33"/>
    <mergeCell ref="D34:E34"/>
    <mergeCell ref="D35:E35"/>
    <mergeCell ref="D36:E36"/>
    <mergeCell ref="F100:J100"/>
    <mergeCell ref="E102:J102"/>
    <mergeCell ref="F90:J90"/>
    <mergeCell ref="F92:J92"/>
    <mergeCell ref="F94:J94"/>
    <mergeCell ref="F96:J96"/>
    <mergeCell ref="F98:J98"/>
    <mergeCell ref="E52:G52"/>
    <mergeCell ref="D37:E37"/>
    <mergeCell ref="D38:E38"/>
    <mergeCell ref="B79:J79"/>
    <mergeCell ref="B73:F73"/>
    <mergeCell ref="A53:J53"/>
    <mergeCell ref="A54:J54"/>
    <mergeCell ref="A55:J55"/>
    <mergeCell ref="B20:J20"/>
    <mergeCell ref="H16:J16"/>
    <mergeCell ref="D17:E17"/>
    <mergeCell ref="D39:E39"/>
    <mergeCell ref="D40:E40"/>
    <mergeCell ref="D30:E30"/>
    <mergeCell ref="D21:E21"/>
    <mergeCell ref="D22:E22"/>
    <mergeCell ref="D23:E23"/>
    <mergeCell ref="D24:E24"/>
    <mergeCell ref="D19:E19"/>
    <mergeCell ref="D25:E25"/>
    <mergeCell ref="D26:E26"/>
    <mergeCell ref="D27:E27"/>
    <mergeCell ref="D28:E28"/>
    <mergeCell ref="D29:E29"/>
    <mergeCell ref="A6:J6"/>
    <mergeCell ref="A9:J9"/>
    <mergeCell ref="D15:E15"/>
    <mergeCell ref="D16:E16"/>
    <mergeCell ref="A1:J1"/>
    <mergeCell ref="A2:J2"/>
    <mergeCell ref="A3:J3"/>
    <mergeCell ref="A4:J4"/>
    <mergeCell ref="A5:J5"/>
  </mergeCells>
  <conditionalFormatting sqref="F45">
    <cfRule type="expression" dxfId="1" priority="1">
      <formula>$F$45&lt;&gt;0</formula>
    </cfRule>
  </conditionalFormatting>
  <conditionalFormatting sqref="F46">
    <cfRule type="containsText" dxfId="0" priority="2" operator="containsText" text="explain variance">
      <formula>NOT(ISERROR(SEARCH("explain variance",F46)))</formula>
    </cfRule>
  </conditionalFormatting>
  <printOptions horizontalCentered="1"/>
  <pageMargins left="0.25" right="0" top="0.5" bottom="0.25" header="0.3" footer="0.2"/>
  <pageSetup scale="64" fitToHeight="2" orientation="landscape" r:id="rId1"/>
  <headerFooter>
    <oddFooter>&amp;R&amp;"Arial,Italic"Revised 03/20</oddFooter>
  </headerFooter>
  <rowBreaks count="1" manualBreakCount="1">
    <brk id="50"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GASB_65</vt:lpstr>
      <vt:lpstr>D - Lessor</vt:lpstr>
      <vt:lpstr>D - PPP</vt:lpstr>
      <vt:lpstr>H</vt:lpstr>
      <vt:lpstr>J - Lessee</vt:lpstr>
      <vt:lpstr>O - SBITAs</vt:lpstr>
      <vt:lpstr>Q-9</vt:lpstr>
      <vt:lpstr>S-9 Def_Inflows_of_Resources</vt:lpstr>
      <vt:lpstr>S-9 Advances</vt:lpstr>
      <vt:lpstr>T-9</vt:lpstr>
      <vt:lpstr>V-9</vt:lpstr>
      <vt:lpstr>'S-9 Advances'!Print_Area</vt:lpstr>
      <vt:lpstr>'S-9 Def_Inflows_of_Resources'!Print_Area</vt:lpstr>
      <vt:lpstr>'T-9'!Print_Area</vt:lpstr>
      <vt:lpstr>'V-9'!Print_Area</vt:lpstr>
      <vt:lpstr>'D - Lessor'!Print_Titles</vt:lpstr>
      <vt:lpstr>'D - PPP'!Print_Titles</vt:lpstr>
      <vt:lpstr>H!Print_Titles</vt:lpstr>
      <vt:lpstr>'J - Lessee'!Print_Titles</vt:lpstr>
      <vt:lpstr>'O - SBITAs'!Print_Titles</vt:lpstr>
      <vt:lpstr>'Q-9'!Print_Titles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Yip, Mary</dc:creator>
  <cp:lastModifiedBy>Yip, Mary</cp:lastModifiedBy>
  <cp:lastPrinted>2024-01-09T20:28:51Z</cp:lastPrinted>
  <dcterms:created xsi:type="dcterms:W3CDTF">2022-03-01T00:57:21Z</dcterms:created>
  <dcterms:modified xsi:type="dcterms:W3CDTF">2024-03-25T15:57:54Z</dcterms:modified>
</cp:coreProperties>
</file>