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ncumbrance\FY 2223\Department Encumbrance Files\"/>
    </mc:Choice>
  </mc:AlternateContent>
  <xr:revisionPtr revIDLastSave="0" documentId="8_{08E31817-0BDD-4E5D-A667-80568FFCA38E}" xr6:coauthVersionLast="47" xr6:coauthVersionMax="47" xr10:uidLastSave="{00000000-0000-0000-0000-000000000000}"/>
  <bookViews>
    <workbookView xWindow="-120" yWindow="-120" windowWidth="29040" windowHeight="15840" xr2:uid="{49405973-A8B6-477F-817F-0131531E2E69}"/>
  </bookViews>
  <sheets>
    <sheet name="PUARC Summary" sheetId="1" r:id="rId1"/>
    <sheet name="PUARC Detail" sheetId="2" r:id="rId2"/>
  </sheets>
  <definedNames>
    <definedName name="_xlnm.Print_Titles" localSheetId="1">'PUARC Detail'!$1:$5</definedName>
    <definedName name="_xlnm.Print_Titles" localSheetId="0">'PUARC Summary'!$1:$5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2" l="1"/>
  <c r="M65" i="2"/>
  <c r="N19" i="2"/>
  <c r="M19" i="2"/>
  <c r="N10" i="2"/>
  <c r="M10" i="2"/>
  <c r="N8" i="2"/>
  <c r="N66" i="2" s="1"/>
  <c r="M8" i="2"/>
  <c r="M66" i="2" s="1"/>
</calcChain>
</file>

<file path=xl/sharedStrings.xml><?xml version="1.0" encoding="utf-8"?>
<sst xmlns="http://schemas.openxmlformats.org/spreadsheetml/2006/main" count="270" uniqueCount="96">
  <si>
    <t>County of Riverside</t>
  </si>
  <si>
    <t>FY 22/23 Encumbrance Summary Report</t>
  </si>
  <si>
    <t>Schedule K Summary Report</t>
  </si>
  <si>
    <t>Business Unit</t>
  </si>
  <si>
    <t>Fund</t>
  </si>
  <si>
    <t>Dept ID</t>
  </si>
  <si>
    <t>Approp</t>
  </si>
  <si>
    <t>Total</t>
  </si>
  <si>
    <t>Dept Approved Amount</t>
  </si>
  <si>
    <t>PUARC</t>
  </si>
  <si>
    <t>Approp 2</t>
  </si>
  <si>
    <t>Approp 3</t>
  </si>
  <si>
    <t>Approp 4</t>
  </si>
  <si>
    <t>PUARC Total</t>
  </si>
  <si>
    <t>Department Head Approval Signature</t>
  </si>
  <si>
    <t>DATE</t>
  </si>
  <si>
    <t>Executive Office Approval Signature</t>
  </si>
  <si>
    <t>* Please Remember to Include the following Reports with Dept Head Signature</t>
  </si>
  <si>
    <t>Report ID: RVPOA591 REMAINING ENCUMBRANCES REPORT</t>
  </si>
  <si>
    <t>Report ID: RVPOA551 REMAINING PRE-ENCUMBRANCES RPT</t>
  </si>
  <si>
    <t>Encumbrance Line Item Detail Report</t>
  </si>
  <si>
    <t>Report ID: RVPOA621B - Sorted by Business Unit, Fund, Dept ID and Account with PO Description</t>
  </si>
  <si>
    <t>Bus Unit</t>
  </si>
  <si>
    <t>Level 4 Dept ID</t>
  </si>
  <si>
    <t>Acct</t>
  </si>
  <si>
    <t>Program</t>
  </si>
  <si>
    <t>Class</t>
  </si>
  <si>
    <t>Project</t>
  </si>
  <si>
    <t>PO No.</t>
  </si>
  <si>
    <t>New PO #</t>
  </si>
  <si>
    <t>Line</t>
  </si>
  <si>
    <t>Reported Encumbrance Amount</t>
  </si>
  <si>
    <t>Dept Requested Encumbrance Amount</t>
  </si>
  <si>
    <t>PO Description</t>
  </si>
  <si>
    <t>0000071775</t>
  </si>
  <si>
    <t>TP TBT 4 Smart Dock-US, Part# 40B10135US</t>
  </si>
  <si>
    <t>Lenovo ThinkPad P15v Gen 3 - 15.6" - Intel Core i7 12700H - 16 GB RAM - 512 GB SSD - US, Part# 21D8003HUS</t>
  </si>
  <si>
    <t>10000 Total</t>
  </si>
  <si>
    <t>0000071509</t>
  </si>
  <si>
    <t>Beam Global EV ARC.</t>
  </si>
  <si>
    <t>22300 Total</t>
  </si>
  <si>
    <t>0000071513</t>
  </si>
  <si>
    <t>Fleet Chrysler Pacifica</t>
  </si>
  <si>
    <t>0000071532</t>
  </si>
  <si>
    <t>Chevrolet Traverse AWD</t>
  </si>
  <si>
    <t>Doc Fee</t>
  </si>
  <si>
    <t>Tire Fee</t>
  </si>
  <si>
    <t>0000071606</t>
  </si>
  <si>
    <t>Quote ID: 32512 - One (1) New/Unused (2023 Ford F-150 Lightning (W1E) Pro 4WD SuperCrew 5.5' Box 145" WB -  Price includes 2 additional key(s) - MSRP $48,769.00 - One Unit	$48,369.00 - Savings 0.820 %				Total Savings - $400.00 - FY 22/23</t>
  </si>
  <si>
    <t>Quote ID: 32515 - Two (2) New/Unused (2023 Ford Transit Cargo Van (E1Y) T-150 148" Low Rf 8670 GVWR RWD - MSRP $48,295.00 - One Unit $47,017.96 - Savings 2.644 % - Total $94,035.92 - Total Savings $2,554.08 - FY21/22</t>
  </si>
  <si>
    <t>0000071619</t>
  </si>
  <si>
    <t>Two (2) New/Unused (2023 Ford F-150 (W1E) XL  - Quote ID: 23857 WD SuperCrew 5.5' Box 145" WB - Sourcewell Contract 091521-NAF  Price include 2 additional keys - FY 22/23</t>
  </si>
  <si>
    <t>45300 Total</t>
  </si>
  <si>
    <t>0000071602</t>
  </si>
  <si>
    <t>Banc of America Public Capital Corp fund 43510 - principal</t>
  </si>
  <si>
    <t>Banc of America Public Capital Corp fund 43510 - interest</t>
  </si>
  <si>
    <t>RUHS - Chrysler Pacifica</t>
  </si>
  <si>
    <t>Additional Fee (Electronic Filing Fee)</t>
  </si>
  <si>
    <t>0000071523</t>
  </si>
  <si>
    <t>2023 Ford F-150 (W1E) XL 4WD SuperCrew 6.5' Box 157" WB,</t>
  </si>
  <si>
    <t>CA Tire Fee</t>
  </si>
  <si>
    <t>0000071524</t>
  </si>
  <si>
    <t>TLMA Code- Ford Explorer 4x4 - Color White, SCHOOL BUSES, SUVS, AND VANS (INCLUDING DIESEL, GASOLINE, ELECTRIC, HYBRID, AND ALL OTHER FUEL TYPES)</t>
  </si>
  <si>
    <t>0000071525</t>
  </si>
  <si>
    <t>Probation - Ford Explorer 4x4 color white</t>
  </si>
  <si>
    <t>Public Defender - Ford Explorer 4x4 color black, silver, or gray</t>
  </si>
  <si>
    <t>RUHS - Ford Explorer 4x4 color white</t>
  </si>
  <si>
    <t>$795 Increase for white paint.</t>
  </si>
  <si>
    <t>0000071526</t>
  </si>
  <si>
    <t>Animal Control - F150 2wd, crew cab, XL, 5.5 box, tow ready (tow package, hitch, brake controller, running boards)</t>
  </si>
  <si>
    <t>Tire Fee, SCHOOL BUSES, SUVS, AND VANS (INCLUDING DIESEL, GASOLINE, ELECTRIC, HYBRID, AND ALL OTHER FUEL TYPES)</t>
  </si>
  <si>
    <t>2 additional keys</t>
  </si>
  <si>
    <t>0000071527</t>
  </si>
  <si>
    <t>Animal Control -  F150 XL 4wd, crew cab, 5.5 boxSourcewell Contract 091521-NAF</t>
  </si>
  <si>
    <t>2 additional Keys, SCHOOL BUSES, SUVS, AND VANS (INCLUDING DIESEL, GASOLINE, ELECTRIC, HYBRID, AND ALL OTHER FUEL TYPES)</t>
  </si>
  <si>
    <t>2023 Ford F-150 (W1E) XL 4WD SuperCrew 5.5' Box 145" WB, Quote ID 24515</t>
  </si>
  <si>
    <t>0000071533</t>
  </si>
  <si>
    <t>Doc Fee,</t>
  </si>
  <si>
    <t>0000071534</t>
  </si>
  <si>
    <t>Probation PIU - All White Units</t>
  </si>
  <si>
    <t>0000071607</t>
  </si>
  <si>
    <t>DA - Ford Bronco Sport 4x4 - Colors black, silver, Gray</t>
  </si>
  <si>
    <t>Probation - Ford Bronco Sport 4x4 color white</t>
  </si>
  <si>
    <t>RUHS - Ford Bronco Sport 4x4 color white</t>
  </si>
  <si>
    <t>0000071654</t>
  </si>
  <si>
    <t>Mobile Medical Van - 2023 Ford E-350 cutaway</t>
  </si>
  <si>
    <t>Full Graphics Wrap</t>
  </si>
  <si>
    <t>Electric Awning for Curb Side with LED Lights</t>
  </si>
  <si>
    <t>0000071722</t>
  </si>
  <si>
    <t>Chevrolet Malibu</t>
  </si>
  <si>
    <t>0000071732</t>
  </si>
  <si>
    <t>AWD Chevrolet Traverse</t>
  </si>
  <si>
    <t>0000071734</t>
  </si>
  <si>
    <t>CSA - 2023 Ford F-150 (W1E) XL 4WD SuperCrew 6.5' Box 157" WB, Order# 7269 - Quote ID: 21699RL</t>
  </si>
  <si>
    <t>Animal Control - 2023 Ford F-150 (W1E) XL 4WD SuperCrew 6.5' Box 157" WB, Order #7250-7252, 7290, Quote ID: 21697RL</t>
  </si>
  <si>
    <t>45310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</si>
</sst>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name val="Arial Unicode MS"/>
      <family val="2"/>
    </font>
    <font>
      <sz val="9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55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6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4" fillId="0" borderId="0" xfId="2" quotePrefix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164" fontId="7" fillId="0" borderId="0" xfId="1" applyNumberFormat="1" applyFont="1" applyAlignment="1">
      <alignment horizontal="center" vertical="center"/>
    </xf>
    <xf numFmtId="43" fontId="7" fillId="0" borderId="0" xfId="4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3" xfId="1" applyNumberFormat="1" applyFont="1" applyBorder="1"/>
    <xf numFmtId="43" fontId="9" fillId="0" borderId="3" xfId="1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164" fontId="9" fillId="0" borderId="6" xfId="1" applyNumberFormat="1" applyFont="1" applyBorder="1"/>
    <xf numFmtId="43" fontId="9" fillId="0" borderId="6" xfId="1" applyFont="1" applyBorder="1"/>
    <xf numFmtId="0" fontId="4" fillId="3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1" xfId="1" applyNumberFormat="1" applyFont="1" applyFill="1" applyBorder="1"/>
    <xf numFmtId="43" fontId="4" fillId="3" borderId="1" xfId="1" applyFont="1" applyFill="1" applyBorder="1"/>
    <xf numFmtId="0" fontId="0" fillId="0" borderId="0" xfId="0" applyAlignment="1">
      <alignment horizontal="center"/>
    </xf>
    <xf numFmtId="164" fontId="0" fillId="0" borderId="0" xfId="1" applyNumberFormat="1" applyFont="1"/>
    <xf numFmtId="0" fontId="10" fillId="0" borderId="0" xfId="5"/>
    <xf numFmtId="0" fontId="10" fillId="0" borderId="0" xfId="5" applyAlignment="1">
      <alignment horizontal="center"/>
    </xf>
    <xf numFmtId="164" fontId="10" fillId="0" borderId="0" xfId="1" applyNumberFormat="1" applyFont="1"/>
    <xf numFmtId="0" fontId="11" fillId="0" borderId="0" xfId="2" applyFont="1"/>
    <xf numFmtId="0" fontId="1" fillId="0" borderId="0" xfId="2" applyAlignment="1">
      <alignment horizontal="center"/>
    </xf>
    <xf numFmtId="164" fontId="1" fillId="0" borderId="0" xfId="1" applyNumberFormat="1"/>
    <xf numFmtId="0" fontId="5" fillId="0" borderId="0" xfId="3"/>
    <xf numFmtId="0" fontId="5" fillId="0" borderId="0" xfId="3" applyAlignment="1">
      <alignment horizontal="center"/>
    </xf>
    <xf numFmtId="43" fontId="10" fillId="0" borderId="0" xfId="4" applyFont="1"/>
    <xf numFmtId="0" fontId="1" fillId="0" borderId="10" xfId="2" applyBorder="1"/>
    <xf numFmtId="0" fontId="1" fillId="0" borderId="10" xfId="2" applyBorder="1" applyAlignment="1">
      <alignment horizontal="center"/>
    </xf>
    <xf numFmtId="164" fontId="1" fillId="0" borderId="10" xfId="1" applyNumberFormat="1" applyBorder="1"/>
    <xf numFmtId="0" fontId="1" fillId="0" borderId="0" xfId="2" quotePrefix="1" applyAlignment="1">
      <alignment horizontal="left"/>
    </xf>
    <xf numFmtId="0" fontId="1" fillId="0" borderId="0" xfId="2"/>
    <xf numFmtId="0" fontId="12" fillId="0" borderId="0" xfId="5" applyFont="1" applyAlignment="1">
      <alignment horizontal="center"/>
    </xf>
    <xf numFmtId="0" fontId="1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quotePrefix="1" applyFont="1" applyAlignment="1">
      <alignment horizontal="center"/>
    </xf>
    <xf numFmtId="43" fontId="10" fillId="0" borderId="0" xfId="6" applyFont="1"/>
    <xf numFmtId="0" fontId="14" fillId="0" borderId="0" xfId="2" applyFont="1" applyAlignment="1">
      <alignment wrapText="1"/>
    </xf>
    <xf numFmtId="0" fontId="15" fillId="4" borderId="11" xfId="5" quotePrefix="1" applyFont="1" applyFill="1" applyBorder="1" applyAlignment="1">
      <alignment horizontal="center" vertical="center" wrapText="1"/>
    </xf>
    <xf numFmtId="0" fontId="15" fillId="4" borderId="11" xfId="5" applyFont="1" applyFill="1" applyBorder="1" applyAlignment="1">
      <alignment horizontal="center" vertical="center"/>
    </xf>
    <xf numFmtId="0" fontId="15" fillId="4" borderId="11" xfId="5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2" fillId="0" borderId="7" xfId="0" applyFont="1" applyBorder="1"/>
    <xf numFmtId="0" fontId="0" fillId="0" borderId="12" xfId="0" applyBorder="1"/>
    <xf numFmtId="1" fontId="0" fillId="0" borderId="12" xfId="0" applyNumberFormat="1" applyBorder="1"/>
    <xf numFmtId="164" fontId="0" fillId="0" borderId="12" xfId="1" applyNumberFormat="1" applyFont="1" applyBorder="1"/>
    <xf numFmtId="1" fontId="0" fillId="0" borderId="13" xfId="0" applyNumberFormat="1" applyBorder="1"/>
    <xf numFmtId="0" fontId="4" fillId="3" borderId="12" xfId="0" applyFont="1" applyFill="1" applyBorder="1"/>
    <xf numFmtId="1" fontId="4" fillId="3" borderId="12" xfId="0" applyNumberFormat="1" applyFont="1" applyFill="1" applyBorder="1"/>
    <xf numFmtId="164" fontId="4" fillId="3" borderId="12" xfId="1" applyNumberFormat="1" applyFont="1" applyFill="1" applyBorder="1"/>
    <xf numFmtId="0" fontId="4" fillId="3" borderId="13" xfId="0" applyFont="1" applyFill="1" applyBorder="1" applyAlignment="1">
      <alignment wrapText="1"/>
    </xf>
    <xf numFmtId="165" fontId="0" fillId="0" borderId="0" xfId="0" applyNumberFormat="1" applyAlignment="1">
      <alignment wrapText="1"/>
    </xf>
  </cellXfs>
  <cellStyles count="7">
    <cellStyle name="Comma" xfId="1" builtinId="3"/>
    <cellStyle name="Comma 2" xfId="6" xr:uid="{EA1751BF-0C24-463B-A738-8390FB5C0B26}"/>
    <cellStyle name="Comma 3" xfId="4" xr:uid="{159B1AE7-7972-4BF7-973F-8EEE52F9CEE8}"/>
    <cellStyle name="Normal" xfId="0" builtinId="0"/>
    <cellStyle name="Normal 2" xfId="5" xr:uid="{08E90D10-D302-414F-8A4A-6B4E7FDAD811}"/>
    <cellStyle name="Normal 2 2" xfId="2" xr:uid="{CB0AC9CD-A277-4282-9F76-8EF7A6C17A06}"/>
    <cellStyle name="Normal 3" xfId="3" xr:uid="{9340110A-56B6-4BCF-80FB-2829BD3002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0FC60-834F-4B62-A374-ED26869AF78E}">
  <dimension ref="A1:F33"/>
  <sheetViews>
    <sheetView tabSelected="1" zoomScaleNormal="100" workbookViewId="0">
      <selection sqref="A1:O1"/>
    </sheetView>
  </sheetViews>
  <sheetFormatPr defaultRowHeight="14.5"/>
  <cols>
    <col min="1" max="1" width="15.7265625" customWidth="1"/>
    <col min="2" max="2" width="12" style="23" customWidth="1"/>
    <col min="3" max="3" width="13.1796875" style="23" customWidth="1"/>
    <col min="4" max="4" width="19.453125" style="23" customWidth="1"/>
    <col min="5" max="5" width="14.36328125" style="24" bestFit="1" customWidth="1"/>
    <col min="6" max="6" width="20.6328125" bestFit="1" customWidth="1"/>
  </cols>
  <sheetData>
    <row r="1" spans="1:6" ht="36">
      <c r="A1" s="1" t="s">
        <v>0</v>
      </c>
      <c r="B1" s="1"/>
      <c r="C1" s="1"/>
      <c r="D1" s="1"/>
      <c r="E1" s="1"/>
      <c r="F1" s="1"/>
    </row>
    <row r="2" spans="1:6" ht="18.5">
      <c r="A2" s="2" t="s">
        <v>1</v>
      </c>
      <c r="B2" s="2"/>
      <c r="C2" s="2"/>
      <c r="D2" s="2"/>
      <c r="E2" s="2"/>
      <c r="F2" s="2"/>
    </row>
    <row r="3" spans="1:6" ht="18.5">
      <c r="A3" s="2" t="s">
        <v>2</v>
      </c>
      <c r="B3" s="2"/>
      <c r="C3" s="2"/>
      <c r="D3" s="2"/>
      <c r="E3" s="2"/>
      <c r="F3" s="2"/>
    </row>
    <row r="4" spans="1:6" ht="15" thickBot="1">
      <c r="A4" s="3"/>
      <c r="B4" s="3"/>
      <c r="C4" s="3"/>
      <c r="D4" s="3"/>
      <c r="E4" s="4"/>
      <c r="F4" s="5"/>
    </row>
    <row r="5" spans="1:6" ht="42.5" thickBot="1">
      <c r="A5" s="6" t="s">
        <v>3</v>
      </c>
      <c r="B5" s="6" t="s">
        <v>4</v>
      </c>
      <c r="C5" s="6" t="s">
        <v>5</v>
      </c>
      <c r="D5" s="6" t="s">
        <v>6</v>
      </c>
      <c r="E5" s="7" t="s">
        <v>7</v>
      </c>
      <c r="F5" s="8" t="s">
        <v>8</v>
      </c>
    </row>
    <row r="6" spans="1:6" ht="18.5">
      <c r="A6" s="9" t="s">
        <v>9</v>
      </c>
      <c r="B6" s="10">
        <v>10000</v>
      </c>
      <c r="C6" s="10">
        <v>73001</v>
      </c>
      <c r="D6" s="10" t="s">
        <v>10</v>
      </c>
      <c r="E6" s="11">
        <v>22489.510000000002</v>
      </c>
      <c r="F6" s="12"/>
    </row>
    <row r="7" spans="1:6" ht="18.5">
      <c r="A7" s="13"/>
      <c r="B7" s="10">
        <v>22300</v>
      </c>
      <c r="C7" s="10">
        <v>11101</v>
      </c>
      <c r="D7" s="10" t="s">
        <v>11</v>
      </c>
      <c r="E7" s="11">
        <v>124643.26</v>
      </c>
      <c r="F7" s="12"/>
    </row>
    <row r="8" spans="1:6" ht="18.5">
      <c r="A8" s="13"/>
      <c r="B8" s="10">
        <v>45300</v>
      </c>
      <c r="C8" s="10">
        <v>73005</v>
      </c>
      <c r="D8" s="10" t="s">
        <v>12</v>
      </c>
      <c r="E8" s="11">
        <v>1194041.3999999999</v>
      </c>
      <c r="F8" s="12"/>
    </row>
    <row r="9" spans="1:6" ht="18.5">
      <c r="A9" s="13"/>
      <c r="B9" s="10">
        <v>45310</v>
      </c>
      <c r="C9" s="10">
        <v>73005</v>
      </c>
      <c r="D9" s="10" t="s">
        <v>11</v>
      </c>
      <c r="E9" s="11">
        <v>1317767.1800000002</v>
      </c>
      <c r="F9" s="12"/>
    </row>
    <row r="10" spans="1:6" ht="19" thickBot="1">
      <c r="A10" s="13"/>
      <c r="B10" s="14"/>
      <c r="C10" s="14"/>
      <c r="D10" s="15" t="s">
        <v>12</v>
      </c>
      <c r="E10" s="16">
        <v>2866539.69</v>
      </c>
      <c r="F10" s="17"/>
    </row>
    <row r="11" spans="1:6" ht="19" thickBot="1">
      <c r="A11" s="18" t="s">
        <v>13</v>
      </c>
      <c r="B11" s="19"/>
      <c r="C11" s="19"/>
      <c r="D11" s="20"/>
      <c r="E11" s="21">
        <v>5525481.04</v>
      </c>
      <c r="F11" s="22"/>
    </row>
    <row r="13" spans="1:6">
      <c r="A13" s="25"/>
      <c r="B13" s="26"/>
      <c r="C13" s="26"/>
      <c r="D13" s="26"/>
      <c r="E13" s="27"/>
      <c r="F13" s="25"/>
    </row>
    <row r="14" spans="1:6">
      <c r="A14" s="25"/>
      <c r="B14" s="26"/>
      <c r="C14" s="26"/>
      <c r="D14" s="26"/>
      <c r="E14" s="27"/>
      <c r="F14" s="25"/>
    </row>
    <row r="15" spans="1:6">
      <c r="A15" s="25"/>
      <c r="B15" s="26"/>
      <c r="C15" s="26"/>
      <c r="D15" s="26"/>
      <c r="E15" s="27"/>
      <c r="F15" s="25"/>
    </row>
    <row r="16" spans="1:6" ht="23.5">
      <c r="A16" s="28" t="s">
        <v>14</v>
      </c>
      <c r="B16" s="29"/>
      <c r="C16" s="29"/>
      <c r="D16" s="29"/>
      <c r="E16" s="30"/>
      <c r="F16" s="28" t="s">
        <v>15</v>
      </c>
    </row>
    <row r="17" spans="1:6">
      <c r="A17" s="31"/>
      <c r="B17" s="32"/>
      <c r="C17" s="32"/>
      <c r="D17" s="32"/>
      <c r="E17" s="27"/>
      <c r="F17" s="33"/>
    </row>
    <row r="18" spans="1:6">
      <c r="A18" s="31"/>
      <c r="B18" s="32"/>
      <c r="C18" s="32"/>
      <c r="D18" s="32"/>
      <c r="E18" s="27"/>
      <c r="F18" s="33"/>
    </row>
    <row r="19" spans="1:6">
      <c r="A19" s="31"/>
      <c r="B19" s="32"/>
      <c r="C19" s="32"/>
      <c r="D19" s="32"/>
      <c r="E19" s="27"/>
      <c r="F19" s="33"/>
    </row>
    <row r="20" spans="1:6" ht="15" thickBot="1">
      <c r="A20" s="34"/>
      <c r="B20" s="35"/>
      <c r="C20" s="35"/>
      <c r="D20" s="35"/>
      <c r="E20" s="36"/>
      <c r="F20" s="34"/>
    </row>
    <row r="21" spans="1:6">
      <c r="A21" s="31"/>
      <c r="B21" s="32"/>
      <c r="C21" s="32"/>
      <c r="D21" s="32"/>
      <c r="E21" s="27"/>
      <c r="F21" s="33"/>
    </row>
    <row r="22" spans="1:6" ht="23.5">
      <c r="A22" s="28" t="s">
        <v>16</v>
      </c>
      <c r="B22" s="29"/>
      <c r="C22" s="29"/>
      <c r="D22" s="29"/>
      <c r="E22" s="30"/>
      <c r="F22" s="28" t="s">
        <v>15</v>
      </c>
    </row>
    <row r="23" spans="1:6">
      <c r="A23" s="31"/>
      <c r="B23" s="32"/>
      <c r="C23" s="32"/>
      <c r="D23" s="32"/>
      <c r="E23" s="27"/>
      <c r="F23" s="33"/>
    </row>
    <row r="24" spans="1:6">
      <c r="A24" s="31"/>
      <c r="B24" s="32"/>
      <c r="C24" s="32"/>
      <c r="D24" s="32"/>
      <c r="E24" s="27"/>
      <c r="F24" s="33"/>
    </row>
    <row r="25" spans="1:6">
      <c r="A25" s="31"/>
      <c r="B25" s="32"/>
      <c r="C25" s="32"/>
      <c r="D25" s="32"/>
      <c r="E25" s="27"/>
      <c r="F25" s="33"/>
    </row>
    <row r="26" spans="1:6" ht="15" thickBot="1">
      <c r="A26" s="34"/>
      <c r="B26" s="35"/>
      <c r="C26" s="35"/>
      <c r="D26" s="35"/>
      <c r="E26" s="36"/>
      <c r="F26" s="34"/>
    </row>
    <row r="27" spans="1:6">
      <c r="A27" s="31"/>
      <c r="B27" s="32"/>
      <c r="C27" s="32"/>
      <c r="D27" s="32"/>
      <c r="E27" s="27"/>
      <c r="F27" s="33"/>
    </row>
    <row r="28" spans="1:6">
      <c r="A28" s="31"/>
      <c r="B28" s="32"/>
      <c r="C28" s="32"/>
      <c r="D28" s="32"/>
      <c r="E28" s="27"/>
      <c r="F28" s="33"/>
    </row>
    <row r="29" spans="1:6">
      <c r="A29" s="37" t="s">
        <v>17</v>
      </c>
      <c r="B29" s="29"/>
      <c r="C29" s="29"/>
      <c r="D29" s="29"/>
      <c r="E29" s="30"/>
      <c r="F29" s="38"/>
    </row>
    <row r="30" spans="1:6">
      <c r="A30" s="38" t="s">
        <v>18</v>
      </c>
      <c r="B30" s="29"/>
      <c r="C30" s="29"/>
      <c r="D30" s="29"/>
      <c r="E30" s="30"/>
      <c r="F30" s="38"/>
    </row>
    <row r="31" spans="1:6">
      <c r="A31" s="38" t="s">
        <v>19</v>
      </c>
      <c r="B31" s="29"/>
      <c r="C31" s="29"/>
      <c r="D31" s="29"/>
      <c r="E31" s="30"/>
      <c r="F31" s="38"/>
    </row>
    <row r="32" spans="1:6">
      <c r="A32" s="25"/>
      <c r="B32" s="26"/>
      <c r="C32" s="26"/>
      <c r="D32" s="26"/>
      <c r="E32" s="27"/>
      <c r="F32" s="25"/>
    </row>
    <row r="33" spans="3:4" ht="15.5">
      <c r="C33" s="39"/>
      <c r="D33" s="39"/>
    </row>
  </sheetData>
  <mergeCells count="3">
    <mergeCell ref="A1:F1"/>
    <mergeCell ref="A2:F2"/>
    <mergeCell ref="A3:F3"/>
  </mergeCells>
  <printOptions horizontalCentered="1" verticalCentered="1"/>
  <pageMargins left="0.45" right="0.2" top="0.5" bottom="0.5" header="0.3" footer="0.3"/>
  <pageSetup scale="96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384E-DB80-4E81-ACD4-184F98B198B9}">
  <dimension ref="A1:U66"/>
  <sheetViews>
    <sheetView zoomScaleNormal="100" workbookViewId="0">
      <pane xSplit="10" ySplit="5" topLeftCell="K6" activePane="bottomRight" state="frozen"/>
      <selection sqref="A1:F1"/>
      <selection pane="topRight" sqref="A1:F1"/>
      <selection pane="bottomLeft" sqref="A1:F1"/>
      <selection pane="bottomRight" sqref="A1:O1"/>
    </sheetView>
  </sheetViews>
  <sheetFormatPr defaultColWidth="10.26953125" defaultRowHeight="14.5" outlineLevelRow="4"/>
  <cols>
    <col min="1" max="1" width="7.7265625" bestFit="1" customWidth="1"/>
    <col min="2" max="2" width="5.90625" bestFit="1" customWidth="1"/>
    <col min="3" max="3" width="10.81640625" bestFit="1" customWidth="1"/>
    <col min="4" max="4" width="7.26953125" bestFit="1" customWidth="1"/>
    <col min="5" max="5" width="8.08984375" bestFit="1" customWidth="1"/>
    <col min="6" max="6" width="7.26953125" bestFit="1" customWidth="1"/>
    <col min="7" max="7" width="8.36328125" bestFit="1" customWidth="1"/>
    <col min="8" max="8" width="5.6328125" bestFit="1" customWidth="1"/>
    <col min="9" max="9" width="18.453125" bestFit="1" customWidth="1"/>
    <col min="10" max="10" width="10.81640625" bestFit="1" customWidth="1"/>
    <col min="11" max="11" width="5.08984375" style="48" bestFit="1" customWidth="1"/>
    <col min="12" max="12" width="4.54296875" style="48" bestFit="1" customWidth="1"/>
    <col min="13" max="13" width="16.08984375" style="24" customWidth="1"/>
    <col min="14" max="14" width="12.81640625" style="48" bestFit="1" customWidth="1"/>
    <col min="15" max="15" width="50.6328125" style="59" customWidth="1"/>
  </cols>
  <sheetData>
    <row r="1" spans="1:15" ht="2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>
      <c r="A3" s="42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5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3"/>
      <c r="N4" s="43"/>
      <c r="O4" s="44"/>
    </row>
    <row r="5" spans="1:15" ht="53" thickTop="1" thickBot="1">
      <c r="A5" s="45" t="s">
        <v>22</v>
      </c>
      <c r="B5" s="46" t="s">
        <v>4</v>
      </c>
      <c r="C5" s="46" t="s">
        <v>5</v>
      </c>
      <c r="D5" s="47" t="s">
        <v>23</v>
      </c>
      <c r="E5" s="46" t="s">
        <v>24</v>
      </c>
      <c r="F5" s="46" t="s">
        <v>6</v>
      </c>
      <c r="G5" s="46" t="s">
        <v>25</v>
      </c>
      <c r="H5" s="46" t="s">
        <v>26</v>
      </c>
      <c r="I5" s="46" t="s">
        <v>27</v>
      </c>
      <c r="J5" s="46" t="s">
        <v>28</v>
      </c>
      <c r="K5" s="47" t="s">
        <v>29</v>
      </c>
      <c r="L5" s="46" t="s">
        <v>30</v>
      </c>
      <c r="M5" s="47" t="s">
        <v>31</v>
      </c>
      <c r="N5" s="47" t="s">
        <v>32</v>
      </c>
      <c r="O5" s="47" t="s">
        <v>33</v>
      </c>
    </row>
    <row r="6" spans="1:15" ht="15" outlineLevel="4" thickTop="1">
      <c r="A6" t="s">
        <v>9</v>
      </c>
      <c r="B6">
        <v>10000</v>
      </c>
      <c r="C6">
        <v>7300189000</v>
      </c>
      <c r="D6">
        <v>73001</v>
      </c>
      <c r="E6">
        <v>523640</v>
      </c>
      <c r="F6" t="s">
        <v>10</v>
      </c>
      <c r="J6" t="s">
        <v>34</v>
      </c>
      <c r="K6"/>
      <c r="L6" s="48">
        <v>2</v>
      </c>
      <c r="M6" s="24">
        <v>3316.88</v>
      </c>
      <c r="O6" s="49" t="s">
        <v>35</v>
      </c>
    </row>
    <row r="7" spans="1:15" ht="29.5" outlineLevel="4" thickBot="1">
      <c r="A7" t="s">
        <v>9</v>
      </c>
      <c r="B7">
        <v>10000</v>
      </c>
      <c r="C7">
        <v>7300189000</v>
      </c>
      <c r="D7">
        <v>73001</v>
      </c>
      <c r="E7">
        <v>523640</v>
      </c>
      <c r="F7" t="s">
        <v>10</v>
      </c>
      <c r="J7" t="s">
        <v>34</v>
      </c>
      <c r="K7"/>
      <c r="L7" s="48">
        <v>3</v>
      </c>
      <c r="M7" s="24">
        <v>19172.63</v>
      </c>
      <c r="O7" s="49" t="s">
        <v>36</v>
      </c>
    </row>
    <row r="8" spans="1:15" ht="15" outlineLevel="3" thickBot="1">
      <c r="B8" s="50" t="s">
        <v>37</v>
      </c>
      <c r="C8" s="51"/>
      <c r="D8" s="51"/>
      <c r="E8" s="51"/>
      <c r="F8" s="51"/>
      <c r="G8" s="51"/>
      <c r="H8" s="51"/>
      <c r="I8" s="51"/>
      <c r="J8" s="51"/>
      <c r="K8" s="51"/>
      <c r="L8" s="52"/>
      <c r="M8" s="53">
        <f>SUBTOTAL(9,M6:M7)</f>
        <v>22489.510000000002</v>
      </c>
      <c r="N8" s="54">
        <f>SUBTOTAL(9,N6:N7)</f>
        <v>0</v>
      </c>
      <c r="O8" s="49"/>
    </row>
    <row r="9" spans="1:15" ht="15" outlineLevel="4" thickBot="1">
      <c r="A9" t="s">
        <v>9</v>
      </c>
      <c r="B9">
        <v>22300</v>
      </c>
      <c r="C9">
        <v>1110100000</v>
      </c>
      <c r="D9">
        <v>11101</v>
      </c>
      <c r="E9">
        <v>537080</v>
      </c>
      <c r="F9" t="s">
        <v>11</v>
      </c>
      <c r="J9" t="s">
        <v>38</v>
      </c>
      <c r="K9"/>
      <c r="L9" s="48">
        <v>1</v>
      </c>
      <c r="M9" s="24">
        <v>124643.26</v>
      </c>
      <c r="O9" s="49" t="s">
        <v>39</v>
      </c>
    </row>
    <row r="10" spans="1:15" ht="15" outlineLevel="3" thickBot="1">
      <c r="B10" s="50" t="s">
        <v>40</v>
      </c>
      <c r="C10" s="51"/>
      <c r="D10" s="51"/>
      <c r="E10" s="51"/>
      <c r="F10" s="51"/>
      <c r="G10" s="51"/>
      <c r="H10" s="51"/>
      <c r="I10" s="51"/>
      <c r="J10" s="51"/>
      <c r="K10" s="51"/>
      <c r="L10" s="52"/>
      <c r="M10" s="53">
        <f>SUBTOTAL(9,M9:M9)</f>
        <v>124643.26</v>
      </c>
      <c r="N10" s="54">
        <f>SUBTOTAL(9,N9:N9)</f>
        <v>0</v>
      </c>
      <c r="O10" s="49"/>
    </row>
    <row r="11" spans="1:15" outlineLevel="4">
      <c r="A11" t="s">
        <v>9</v>
      </c>
      <c r="B11">
        <v>45300</v>
      </c>
      <c r="C11">
        <v>7300513000</v>
      </c>
      <c r="D11">
        <v>73005</v>
      </c>
      <c r="E11">
        <v>546320</v>
      </c>
      <c r="F11" t="s">
        <v>12</v>
      </c>
      <c r="J11" t="s">
        <v>41</v>
      </c>
      <c r="K11"/>
      <c r="L11" s="48">
        <v>1</v>
      </c>
      <c r="M11" s="24">
        <v>643210.57999999996</v>
      </c>
      <c r="O11" s="49" t="s">
        <v>42</v>
      </c>
    </row>
    <row r="12" spans="1:15" outlineLevel="4">
      <c r="A12" t="s">
        <v>9</v>
      </c>
      <c r="B12">
        <v>45300</v>
      </c>
      <c r="C12">
        <v>7300513000</v>
      </c>
      <c r="D12">
        <v>73005</v>
      </c>
      <c r="E12">
        <v>546320</v>
      </c>
      <c r="F12" t="s">
        <v>12</v>
      </c>
      <c r="J12" t="s">
        <v>43</v>
      </c>
      <c r="K12"/>
      <c r="L12" s="48">
        <v>1</v>
      </c>
      <c r="M12" s="24">
        <v>346847.25</v>
      </c>
      <c r="O12" s="49" t="s">
        <v>44</v>
      </c>
    </row>
    <row r="13" spans="1:15" outlineLevel="4">
      <c r="A13" t="s">
        <v>9</v>
      </c>
      <c r="B13">
        <v>45300</v>
      </c>
      <c r="C13">
        <v>7300513000</v>
      </c>
      <c r="D13">
        <v>73005</v>
      </c>
      <c r="E13">
        <v>546320</v>
      </c>
      <c r="F13" t="s">
        <v>12</v>
      </c>
      <c r="J13" t="s">
        <v>43</v>
      </c>
      <c r="K13"/>
      <c r="L13" s="48">
        <v>2</v>
      </c>
      <c r="M13" s="24">
        <v>915.88</v>
      </c>
      <c r="O13" s="49" t="s">
        <v>45</v>
      </c>
    </row>
    <row r="14" spans="1:15" outlineLevel="4">
      <c r="A14" t="s">
        <v>9</v>
      </c>
      <c r="B14">
        <v>45300</v>
      </c>
      <c r="C14">
        <v>7300513000</v>
      </c>
      <c r="D14">
        <v>73005</v>
      </c>
      <c r="E14">
        <v>546320</v>
      </c>
      <c r="F14" t="s">
        <v>12</v>
      </c>
      <c r="J14" t="s">
        <v>43</v>
      </c>
      <c r="K14"/>
      <c r="L14" s="48">
        <v>3</v>
      </c>
      <c r="M14" s="24">
        <v>87.5</v>
      </c>
      <c r="O14" s="49" t="s">
        <v>46</v>
      </c>
    </row>
    <row r="15" spans="1:15" ht="72.5" outlineLevel="4">
      <c r="A15" t="s">
        <v>9</v>
      </c>
      <c r="B15">
        <v>45300</v>
      </c>
      <c r="C15">
        <v>7300513000</v>
      </c>
      <c r="D15">
        <v>73005</v>
      </c>
      <c r="E15">
        <v>546320</v>
      </c>
      <c r="F15" t="s">
        <v>12</v>
      </c>
      <c r="J15" t="s">
        <v>47</v>
      </c>
      <c r="K15"/>
      <c r="L15" s="48">
        <v>3</v>
      </c>
      <c r="M15" s="24">
        <v>53099.360000000001</v>
      </c>
      <c r="O15" s="49" t="s">
        <v>48</v>
      </c>
    </row>
    <row r="16" spans="1:15" ht="58" outlineLevel="4">
      <c r="A16" t="s">
        <v>9</v>
      </c>
      <c r="B16">
        <v>45300</v>
      </c>
      <c r="C16">
        <v>7300513000</v>
      </c>
      <c r="D16">
        <v>73005</v>
      </c>
      <c r="E16">
        <v>546320</v>
      </c>
      <c r="F16" t="s">
        <v>12</v>
      </c>
      <c r="J16" t="s">
        <v>47</v>
      </c>
      <c r="K16"/>
      <c r="L16" s="48">
        <v>4</v>
      </c>
      <c r="M16" s="24">
        <v>51132.08</v>
      </c>
      <c r="O16" s="49" t="s">
        <v>49</v>
      </c>
    </row>
    <row r="17" spans="1:15" ht="58" outlineLevel="4">
      <c r="A17" t="s">
        <v>9</v>
      </c>
      <c r="B17">
        <v>45300</v>
      </c>
      <c r="C17">
        <v>7300513000</v>
      </c>
      <c r="D17">
        <v>73005</v>
      </c>
      <c r="E17">
        <v>546320</v>
      </c>
      <c r="F17" t="s">
        <v>12</v>
      </c>
      <c r="J17" t="s">
        <v>50</v>
      </c>
      <c r="K17"/>
      <c r="L17" s="48">
        <v>1</v>
      </c>
      <c r="M17" s="24">
        <v>98731.25</v>
      </c>
      <c r="O17" s="49" t="s">
        <v>51</v>
      </c>
    </row>
    <row r="18" spans="1:15" ht="15" outlineLevel="4" thickBot="1">
      <c r="A18" t="s">
        <v>9</v>
      </c>
      <c r="B18">
        <v>45300</v>
      </c>
      <c r="C18">
        <v>7300513000</v>
      </c>
      <c r="D18">
        <v>73005</v>
      </c>
      <c r="E18">
        <v>546320</v>
      </c>
      <c r="F18" t="s">
        <v>12</v>
      </c>
      <c r="J18" t="s">
        <v>50</v>
      </c>
      <c r="K18"/>
      <c r="L18" s="48">
        <v>2</v>
      </c>
      <c r="M18" s="24">
        <v>17.5</v>
      </c>
      <c r="O18" s="49" t="s">
        <v>46</v>
      </c>
    </row>
    <row r="19" spans="1:15" ht="15" outlineLevel="3" thickBot="1">
      <c r="B19" s="50" t="s">
        <v>52</v>
      </c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3">
        <f>SUBTOTAL(9,M11:M18)</f>
        <v>1194041.3999999999</v>
      </c>
      <c r="N19" s="54">
        <f>SUBTOTAL(9,N11:N18)</f>
        <v>0</v>
      </c>
      <c r="O19" s="49"/>
    </row>
    <row r="20" spans="1:15" outlineLevel="4">
      <c r="A20" t="s">
        <v>9</v>
      </c>
      <c r="B20">
        <v>45310</v>
      </c>
      <c r="C20">
        <v>7300513000</v>
      </c>
      <c r="D20">
        <v>73005</v>
      </c>
      <c r="E20">
        <v>532600</v>
      </c>
      <c r="F20" t="s">
        <v>11</v>
      </c>
      <c r="J20" t="s">
        <v>53</v>
      </c>
      <c r="K20"/>
      <c r="L20" s="48">
        <v>3</v>
      </c>
      <c r="M20" s="24">
        <v>1260254.57</v>
      </c>
      <c r="O20" s="49" t="s">
        <v>54</v>
      </c>
    </row>
    <row r="21" spans="1:15" outlineLevel="4">
      <c r="A21" t="s">
        <v>9</v>
      </c>
      <c r="B21">
        <v>45310</v>
      </c>
      <c r="C21">
        <v>7300513000</v>
      </c>
      <c r="D21">
        <v>73005</v>
      </c>
      <c r="E21">
        <v>533720</v>
      </c>
      <c r="F21" t="s">
        <v>11</v>
      </c>
      <c r="J21" t="s">
        <v>53</v>
      </c>
      <c r="K21"/>
      <c r="L21" s="48">
        <v>4</v>
      </c>
      <c r="M21" s="24">
        <v>57512.61</v>
      </c>
      <c r="O21" s="49" t="s">
        <v>55</v>
      </c>
    </row>
    <row r="22" spans="1:15" outlineLevel="4">
      <c r="A22" t="s">
        <v>9</v>
      </c>
      <c r="B22">
        <v>45310</v>
      </c>
      <c r="C22">
        <v>7300513000</v>
      </c>
      <c r="D22">
        <v>73005</v>
      </c>
      <c r="E22">
        <v>546320</v>
      </c>
      <c r="F22" t="s">
        <v>12</v>
      </c>
      <c r="J22" t="s">
        <v>41</v>
      </c>
      <c r="K22"/>
      <c r="L22" s="48">
        <v>2</v>
      </c>
      <c r="M22" s="24">
        <v>551323.35</v>
      </c>
      <c r="O22" s="49" t="s">
        <v>56</v>
      </c>
    </row>
    <row r="23" spans="1:15" outlineLevel="4">
      <c r="A23" t="s">
        <v>9</v>
      </c>
      <c r="B23">
        <v>45310</v>
      </c>
      <c r="C23">
        <v>7300513000</v>
      </c>
      <c r="D23">
        <v>73005</v>
      </c>
      <c r="E23">
        <v>546320</v>
      </c>
      <c r="F23" t="s">
        <v>12</v>
      </c>
      <c r="J23" t="s">
        <v>41</v>
      </c>
      <c r="K23"/>
      <c r="L23" s="48">
        <v>3</v>
      </c>
      <c r="M23" s="24">
        <v>182</v>
      </c>
      <c r="O23" s="49" t="s">
        <v>46</v>
      </c>
    </row>
    <row r="24" spans="1:15" outlineLevel="4">
      <c r="A24" t="s">
        <v>9</v>
      </c>
      <c r="B24">
        <v>45310</v>
      </c>
      <c r="C24">
        <v>7300513000</v>
      </c>
      <c r="D24">
        <v>73005</v>
      </c>
      <c r="E24">
        <v>546320</v>
      </c>
      <c r="F24" t="s">
        <v>12</v>
      </c>
      <c r="J24" t="s">
        <v>41</v>
      </c>
      <c r="K24"/>
      <c r="L24" s="48">
        <v>4</v>
      </c>
      <c r="M24" s="24">
        <v>876.53</v>
      </c>
      <c r="O24" s="49" t="s">
        <v>57</v>
      </c>
    </row>
    <row r="25" spans="1:15" ht="29" outlineLevel="4">
      <c r="A25" t="s">
        <v>9</v>
      </c>
      <c r="B25">
        <v>45310</v>
      </c>
      <c r="C25">
        <v>7300513000</v>
      </c>
      <c r="D25">
        <v>73005</v>
      </c>
      <c r="E25">
        <v>546320</v>
      </c>
      <c r="F25" t="s">
        <v>12</v>
      </c>
      <c r="J25" t="s">
        <v>58</v>
      </c>
      <c r="K25"/>
      <c r="L25" s="48">
        <v>1</v>
      </c>
      <c r="M25" s="24">
        <v>167862.65</v>
      </c>
      <c r="O25" s="49" t="s">
        <v>59</v>
      </c>
    </row>
    <row r="26" spans="1:15" outlineLevel="4">
      <c r="A26" t="s">
        <v>9</v>
      </c>
      <c r="B26">
        <v>45310</v>
      </c>
      <c r="C26">
        <v>7300513000</v>
      </c>
      <c r="D26">
        <v>73005</v>
      </c>
      <c r="E26">
        <v>546320</v>
      </c>
      <c r="F26" t="s">
        <v>12</v>
      </c>
      <c r="J26" t="s">
        <v>58</v>
      </c>
      <c r="K26"/>
      <c r="L26" s="48">
        <v>2</v>
      </c>
      <c r="M26" s="24">
        <v>27</v>
      </c>
      <c r="O26" s="49" t="s">
        <v>60</v>
      </c>
    </row>
    <row r="27" spans="1:15" ht="43.5" outlineLevel="4">
      <c r="A27" t="s">
        <v>9</v>
      </c>
      <c r="B27">
        <v>45310</v>
      </c>
      <c r="C27">
        <v>7300513000</v>
      </c>
      <c r="D27">
        <v>73005</v>
      </c>
      <c r="E27">
        <v>546320</v>
      </c>
      <c r="F27" t="s">
        <v>12</v>
      </c>
      <c r="J27" t="s">
        <v>61</v>
      </c>
      <c r="K27"/>
      <c r="L27" s="48">
        <v>1</v>
      </c>
      <c r="M27" s="24">
        <v>40934.230000000003</v>
      </c>
      <c r="O27" s="49" t="s">
        <v>62</v>
      </c>
    </row>
    <row r="28" spans="1:15" outlineLevel="4">
      <c r="A28" t="s">
        <v>9</v>
      </c>
      <c r="B28">
        <v>45310</v>
      </c>
      <c r="C28">
        <v>7300513000</v>
      </c>
      <c r="D28">
        <v>73005</v>
      </c>
      <c r="E28">
        <v>546320</v>
      </c>
      <c r="F28" t="s">
        <v>12</v>
      </c>
      <c r="J28" t="s">
        <v>61</v>
      </c>
      <c r="K28"/>
      <c r="L28" s="48">
        <v>2</v>
      </c>
      <c r="M28" s="24">
        <v>9</v>
      </c>
      <c r="O28" s="49" t="s">
        <v>46</v>
      </c>
    </row>
    <row r="29" spans="1:15" outlineLevel="4">
      <c r="A29" t="s">
        <v>9</v>
      </c>
      <c r="B29">
        <v>45310</v>
      </c>
      <c r="C29">
        <v>7300513000</v>
      </c>
      <c r="D29">
        <v>73005</v>
      </c>
      <c r="E29">
        <v>546320</v>
      </c>
      <c r="F29" t="s">
        <v>12</v>
      </c>
      <c r="J29" t="s">
        <v>61</v>
      </c>
      <c r="K29"/>
      <c r="L29" s="48">
        <v>3</v>
      </c>
      <c r="M29" s="24">
        <v>11.85</v>
      </c>
      <c r="O29" s="49" t="s">
        <v>45</v>
      </c>
    </row>
    <row r="30" spans="1:15" outlineLevel="4">
      <c r="A30" t="s">
        <v>9</v>
      </c>
      <c r="B30">
        <v>45310</v>
      </c>
      <c r="C30">
        <v>7300513000</v>
      </c>
      <c r="D30">
        <v>73005</v>
      </c>
      <c r="E30">
        <v>546320</v>
      </c>
      <c r="F30" t="s">
        <v>12</v>
      </c>
      <c r="J30" t="s">
        <v>63</v>
      </c>
      <c r="K30"/>
      <c r="L30" s="48">
        <v>1</v>
      </c>
      <c r="M30" s="24">
        <v>45357.36</v>
      </c>
      <c r="O30" s="49" t="s">
        <v>64</v>
      </c>
    </row>
    <row r="31" spans="1:15" ht="29" outlineLevel="4">
      <c r="A31" t="s">
        <v>9</v>
      </c>
      <c r="B31">
        <v>45310</v>
      </c>
      <c r="C31">
        <v>7300513000</v>
      </c>
      <c r="D31">
        <v>73005</v>
      </c>
      <c r="E31">
        <v>546320</v>
      </c>
      <c r="F31" t="s">
        <v>12</v>
      </c>
      <c r="J31" t="s">
        <v>63</v>
      </c>
      <c r="K31"/>
      <c r="L31" s="48">
        <v>2</v>
      </c>
      <c r="M31" s="24">
        <v>45357.36</v>
      </c>
      <c r="O31" s="49" t="s">
        <v>65</v>
      </c>
    </row>
    <row r="32" spans="1:15" outlineLevel="4">
      <c r="A32" t="s">
        <v>9</v>
      </c>
      <c r="B32">
        <v>45310</v>
      </c>
      <c r="C32">
        <v>7300513000</v>
      </c>
      <c r="D32">
        <v>73005</v>
      </c>
      <c r="E32">
        <v>546320</v>
      </c>
      <c r="F32" t="s">
        <v>12</v>
      </c>
      <c r="J32" t="s">
        <v>63</v>
      </c>
      <c r="K32"/>
      <c r="L32" s="48">
        <v>3</v>
      </c>
      <c r="M32" s="24">
        <v>90714.73</v>
      </c>
      <c r="O32" s="49" t="s">
        <v>66</v>
      </c>
    </row>
    <row r="33" spans="1:15" outlineLevel="4">
      <c r="A33" t="s">
        <v>9</v>
      </c>
      <c r="B33">
        <v>45310</v>
      </c>
      <c r="C33">
        <v>7300513000</v>
      </c>
      <c r="D33">
        <v>73005</v>
      </c>
      <c r="E33">
        <v>546320</v>
      </c>
      <c r="F33" t="s">
        <v>12</v>
      </c>
      <c r="J33" t="s">
        <v>63</v>
      </c>
      <c r="K33"/>
      <c r="L33" s="48">
        <v>4</v>
      </c>
      <c r="M33" s="24">
        <v>35</v>
      </c>
      <c r="O33" s="49" t="s">
        <v>46</v>
      </c>
    </row>
    <row r="34" spans="1:15" outlineLevel="4">
      <c r="A34" t="s">
        <v>9</v>
      </c>
      <c r="B34">
        <v>45310</v>
      </c>
      <c r="C34">
        <v>7300513000</v>
      </c>
      <c r="D34">
        <v>73005</v>
      </c>
      <c r="E34">
        <v>546320</v>
      </c>
      <c r="F34" t="s">
        <v>12</v>
      </c>
      <c r="J34" t="s">
        <v>63</v>
      </c>
      <c r="K34"/>
      <c r="L34" s="48">
        <v>5</v>
      </c>
      <c r="M34" s="24">
        <v>45.26</v>
      </c>
      <c r="O34" s="49" t="s">
        <v>45</v>
      </c>
    </row>
    <row r="35" spans="1:15" outlineLevel="4">
      <c r="A35" t="s">
        <v>9</v>
      </c>
      <c r="B35">
        <v>45310</v>
      </c>
      <c r="C35">
        <v>7300513000</v>
      </c>
      <c r="D35">
        <v>73005</v>
      </c>
      <c r="E35">
        <v>546320</v>
      </c>
      <c r="F35" t="s">
        <v>12</v>
      </c>
      <c r="J35" t="s">
        <v>63</v>
      </c>
      <c r="K35"/>
      <c r="L35" s="48">
        <v>6</v>
      </c>
      <c r="M35" s="24">
        <v>2569.84</v>
      </c>
      <c r="O35" s="49" t="s">
        <v>67</v>
      </c>
    </row>
    <row r="36" spans="1:15" ht="43.5" outlineLevel="4">
      <c r="A36" t="s">
        <v>9</v>
      </c>
      <c r="B36">
        <v>45310</v>
      </c>
      <c r="C36">
        <v>7300513000</v>
      </c>
      <c r="D36">
        <v>73005</v>
      </c>
      <c r="E36">
        <v>546320</v>
      </c>
      <c r="F36" t="s">
        <v>12</v>
      </c>
      <c r="J36" t="s">
        <v>68</v>
      </c>
      <c r="K36"/>
      <c r="L36" s="48">
        <v>1</v>
      </c>
      <c r="M36" s="24">
        <v>49901.18</v>
      </c>
      <c r="O36" s="49" t="s">
        <v>69</v>
      </c>
    </row>
    <row r="37" spans="1:15" ht="43.5" outlineLevel="4">
      <c r="A37" t="s">
        <v>9</v>
      </c>
      <c r="B37">
        <v>45310</v>
      </c>
      <c r="C37">
        <v>7300513000</v>
      </c>
      <c r="D37">
        <v>73005</v>
      </c>
      <c r="E37">
        <v>546320</v>
      </c>
      <c r="F37" t="s">
        <v>12</v>
      </c>
      <c r="J37" t="s">
        <v>68</v>
      </c>
      <c r="K37"/>
      <c r="L37" s="48">
        <v>2</v>
      </c>
      <c r="M37" s="24">
        <v>9</v>
      </c>
      <c r="O37" s="49" t="s">
        <v>70</v>
      </c>
    </row>
    <row r="38" spans="1:15" outlineLevel="4">
      <c r="A38" t="s">
        <v>9</v>
      </c>
      <c r="B38">
        <v>45310</v>
      </c>
      <c r="C38">
        <v>7300513000</v>
      </c>
      <c r="D38">
        <v>73005</v>
      </c>
      <c r="E38">
        <v>546320</v>
      </c>
      <c r="F38" t="s">
        <v>12</v>
      </c>
      <c r="J38" t="s">
        <v>68</v>
      </c>
      <c r="K38"/>
      <c r="L38" s="48">
        <v>3</v>
      </c>
      <c r="M38" s="24">
        <v>646.5</v>
      </c>
      <c r="O38" s="49" t="s">
        <v>71</v>
      </c>
    </row>
    <row r="39" spans="1:15" ht="29" outlineLevel="4">
      <c r="A39" t="s">
        <v>9</v>
      </c>
      <c r="B39">
        <v>45310</v>
      </c>
      <c r="C39">
        <v>7300513000</v>
      </c>
      <c r="D39">
        <v>73005</v>
      </c>
      <c r="E39">
        <v>546320</v>
      </c>
      <c r="F39" t="s">
        <v>12</v>
      </c>
      <c r="J39" t="s">
        <v>72</v>
      </c>
      <c r="K39"/>
      <c r="L39" s="48">
        <v>1</v>
      </c>
      <c r="M39" s="24">
        <v>46627.4</v>
      </c>
      <c r="O39" s="49" t="s">
        <v>73</v>
      </c>
    </row>
    <row r="40" spans="1:15" outlineLevel="4">
      <c r="A40" t="s">
        <v>9</v>
      </c>
      <c r="B40">
        <v>45310</v>
      </c>
      <c r="C40">
        <v>7300513000</v>
      </c>
      <c r="D40">
        <v>73005</v>
      </c>
      <c r="E40">
        <v>546320</v>
      </c>
      <c r="F40" t="s">
        <v>12</v>
      </c>
      <c r="J40" t="s">
        <v>72</v>
      </c>
      <c r="K40"/>
      <c r="L40" s="48">
        <v>2</v>
      </c>
      <c r="M40" s="24">
        <v>26.25</v>
      </c>
      <c r="O40" s="49" t="s">
        <v>46</v>
      </c>
    </row>
    <row r="41" spans="1:15" ht="43.5" outlineLevel="4">
      <c r="A41" t="s">
        <v>9</v>
      </c>
      <c r="B41">
        <v>45310</v>
      </c>
      <c r="C41">
        <v>7300513000</v>
      </c>
      <c r="D41">
        <v>73005</v>
      </c>
      <c r="E41">
        <v>546320</v>
      </c>
      <c r="F41" t="s">
        <v>12</v>
      </c>
      <c r="J41" t="s">
        <v>72</v>
      </c>
      <c r="K41"/>
      <c r="L41" s="48">
        <v>3</v>
      </c>
      <c r="M41" s="24">
        <v>1939.5</v>
      </c>
      <c r="O41" s="49" t="s">
        <v>74</v>
      </c>
    </row>
    <row r="42" spans="1:15" ht="43.5" outlineLevel="4">
      <c r="A42" t="s">
        <v>9</v>
      </c>
      <c r="B42">
        <v>45310</v>
      </c>
      <c r="C42">
        <v>7300513000</v>
      </c>
      <c r="D42">
        <v>73005</v>
      </c>
      <c r="E42">
        <v>546320</v>
      </c>
      <c r="F42" t="s">
        <v>12</v>
      </c>
      <c r="J42" t="s">
        <v>72</v>
      </c>
      <c r="K42"/>
      <c r="L42" s="48">
        <v>4</v>
      </c>
      <c r="M42" s="24">
        <v>98672.23</v>
      </c>
      <c r="O42" s="49" t="s">
        <v>75</v>
      </c>
    </row>
    <row r="43" spans="1:15" outlineLevel="4">
      <c r="A43" t="s">
        <v>9</v>
      </c>
      <c r="B43">
        <v>45310</v>
      </c>
      <c r="C43">
        <v>7300513000</v>
      </c>
      <c r="D43">
        <v>73005</v>
      </c>
      <c r="E43">
        <v>546320</v>
      </c>
      <c r="F43" t="s">
        <v>12</v>
      </c>
      <c r="J43" t="s">
        <v>76</v>
      </c>
      <c r="K43"/>
      <c r="L43" s="48">
        <v>1</v>
      </c>
      <c r="M43" s="24">
        <v>34684.730000000003</v>
      </c>
      <c r="O43" s="49" t="s">
        <v>44</v>
      </c>
    </row>
    <row r="44" spans="1:15" outlineLevel="4">
      <c r="A44" t="s">
        <v>9</v>
      </c>
      <c r="B44">
        <v>45310</v>
      </c>
      <c r="C44">
        <v>7300513000</v>
      </c>
      <c r="D44">
        <v>73005</v>
      </c>
      <c r="E44">
        <v>546320</v>
      </c>
      <c r="F44" t="s">
        <v>12</v>
      </c>
      <c r="J44" t="s">
        <v>76</v>
      </c>
      <c r="K44"/>
      <c r="L44" s="48">
        <v>2</v>
      </c>
      <c r="M44" s="24">
        <v>91.59</v>
      </c>
      <c r="O44" s="49" t="s">
        <v>77</v>
      </c>
    </row>
    <row r="45" spans="1:15" outlineLevel="4">
      <c r="A45" t="s">
        <v>9</v>
      </c>
      <c r="B45">
        <v>45310</v>
      </c>
      <c r="C45">
        <v>7300513000</v>
      </c>
      <c r="D45">
        <v>73005</v>
      </c>
      <c r="E45">
        <v>546320</v>
      </c>
      <c r="F45" t="s">
        <v>12</v>
      </c>
      <c r="J45" t="s">
        <v>76</v>
      </c>
      <c r="K45"/>
      <c r="L45" s="48">
        <v>3</v>
      </c>
      <c r="M45" s="24">
        <v>8.75</v>
      </c>
      <c r="O45" s="49" t="s">
        <v>46</v>
      </c>
    </row>
    <row r="46" spans="1:15" outlineLevel="4">
      <c r="A46" t="s">
        <v>9</v>
      </c>
      <c r="B46">
        <v>45310</v>
      </c>
      <c r="C46">
        <v>7300513000</v>
      </c>
      <c r="D46">
        <v>73005</v>
      </c>
      <c r="E46">
        <v>546320</v>
      </c>
      <c r="F46" t="s">
        <v>12</v>
      </c>
      <c r="J46" t="s">
        <v>78</v>
      </c>
      <c r="K46"/>
      <c r="L46" s="48">
        <v>1</v>
      </c>
      <c r="M46" s="24">
        <v>472550.29</v>
      </c>
      <c r="O46" s="49" t="s">
        <v>79</v>
      </c>
    </row>
    <row r="47" spans="1:15" outlineLevel="4">
      <c r="A47" t="s">
        <v>9</v>
      </c>
      <c r="B47">
        <v>45310</v>
      </c>
      <c r="C47">
        <v>7300513000</v>
      </c>
      <c r="D47">
        <v>73005</v>
      </c>
      <c r="E47">
        <v>546320</v>
      </c>
      <c r="F47" t="s">
        <v>12</v>
      </c>
      <c r="J47" t="s">
        <v>78</v>
      </c>
      <c r="K47"/>
      <c r="L47" s="48">
        <v>2</v>
      </c>
      <c r="M47" s="24">
        <v>79</v>
      </c>
      <c r="O47" s="49" t="s">
        <v>60</v>
      </c>
    </row>
    <row r="48" spans="1:15" outlineLevel="4">
      <c r="A48" t="s">
        <v>9</v>
      </c>
      <c r="B48">
        <v>45310</v>
      </c>
      <c r="C48">
        <v>7300513000</v>
      </c>
      <c r="D48">
        <v>73005</v>
      </c>
      <c r="E48">
        <v>546320</v>
      </c>
      <c r="F48" t="s">
        <v>12</v>
      </c>
      <c r="J48" t="s">
        <v>78</v>
      </c>
      <c r="K48"/>
      <c r="L48" s="48">
        <v>3</v>
      </c>
      <c r="M48" s="24">
        <v>103.31</v>
      </c>
      <c r="O48" s="49" t="s">
        <v>45</v>
      </c>
    </row>
    <row r="49" spans="1:15" outlineLevel="4">
      <c r="A49" t="s">
        <v>9</v>
      </c>
      <c r="B49">
        <v>45310</v>
      </c>
      <c r="C49">
        <v>7300513000</v>
      </c>
      <c r="D49">
        <v>73005</v>
      </c>
      <c r="E49">
        <v>546320</v>
      </c>
      <c r="F49" t="s">
        <v>12</v>
      </c>
      <c r="J49" t="s">
        <v>80</v>
      </c>
      <c r="K49"/>
      <c r="L49" s="48">
        <v>1</v>
      </c>
      <c r="M49" s="24">
        <v>97718.48</v>
      </c>
      <c r="O49" s="49" t="s">
        <v>81</v>
      </c>
    </row>
    <row r="50" spans="1:15" outlineLevel="4">
      <c r="A50" t="s">
        <v>9</v>
      </c>
      <c r="B50">
        <v>45310</v>
      </c>
      <c r="C50">
        <v>7300513000</v>
      </c>
      <c r="D50">
        <v>73005</v>
      </c>
      <c r="E50">
        <v>546320</v>
      </c>
      <c r="F50" t="s">
        <v>12</v>
      </c>
      <c r="J50" t="s">
        <v>80</v>
      </c>
      <c r="K50"/>
      <c r="L50" s="48">
        <v>2</v>
      </c>
      <c r="M50" s="24">
        <v>32572.83</v>
      </c>
      <c r="O50" s="49" t="s">
        <v>82</v>
      </c>
    </row>
    <row r="51" spans="1:15" outlineLevel="4">
      <c r="A51" t="s">
        <v>9</v>
      </c>
      <c r="B51">
        <v>45310</v>
      </c>
      <c r="C51">
        <v>7300513000</v>
      </c>
      <c r="D51">
        <v>73005</v>
      </c>
      <c r="E51">
        <v>546320</v>
      </c>
      <c r="F51" t="s">
        <v>12</v>
      </c>
      <c r="J51" t="s">
        <v>80</v>
      </c>
      <c r="K51"/>
      <c r="L51" s="48">
        <v>3</v>
      </c>
      <c r="M51" s="24">
        <v>618883.65</v>
      </c>
      <c r="O51" s="49" t="s">
        <v>83</v>
      </c>
    </row>
    <row r="52" spans="1:15" outlineLevel="4">
      <c r="A52" t="s">
        <v>9</v>
      </c>
      <c r="B52">
        <v>45310</v>
      </c>
      <c r="C52">
        <v>7300513000</v>
      </c>
      <c r="D52">
        <v>73005</v>
      </c>
      <c r="E52">
        <v>546320</v>
      </c>
      <c r="F52" t="s">
        <v>12</v>
      </c>
      <c r="J52" t="s">
        <v>80</v>
      </c>
      <c r="K52"/>
      <c r="L52" s="48">
        <v>4</v>
      </c>
      <c r="M52" s="24">
        <v>201.25</v>
      </c>
      <c r="O52" s="49" t="s">
        <v>46</v>
      </c>
    </row>
    <row r="53" spans="1:15" outlineLevel="4">
      <c r="A53" t="s">
        <v>9</v>
      </c>
      <c r="B53">
        <v>45310</v>
      </c>
      <c r="C53">
        <v>7300513000</v>
      </c>
      <c r="D53">
        <v>73005</v>
      </c>
      <c r="E53">
        <v>546320</v>
      </c>
      <c r="F53" t="s">
        <v>12</v>
      </c>
      <c r="J53" t="s">
        <v>80</v>
      </c>
      <c r="K53"/>
      <c r="L53" s="48">
        <v>5</v>
      </c>
      <c r="M53" s="24">
        <v>264.29000000000002</v>
      </c>
      <c r="O53" s="49" t="s">
        <v>45</v>
      </c>
    </row>
    <row r="54" spans="1:15" outlineLevel="4">
      <c r="A54" t="s">
        <v>9</v>
      </c>
      <c r="B54">
        <v>45310</v>
      </c>
      <c r="C54">
        <v>7300513000</v>
      </c>
      <c r="D54">
        <v>73005</v>
      </c>
      <c r="E54">
        <v>546320</v>
      </c>
      <c r="F54" t="s">
        <v>12</v>
      </c>
      <c r="J54" t="s">
        <v>84</v>
      </c>
      <c r="K54"/>
      <c r="L54" s="48">
        <v>1</v>
      </c>
      <c r="M54" s="24">
        <v>16956.46</v>
      </c>
      <c r="O54" s="49" t="s">
        <v>85</v>
      </c>
    </row>
    <row r="55" spans="1:15" outlineLevel="4">
      <c r="A55" t="s">
        <v>9</v>
      </c>
      <c r="B55">
        <v>45310</v>
      </c>
      <c r="C55">
        <v>7300513000</v>
      </c>
      <c r="D55">
        <v>73005</v>
      </c>
      <c r="E55">
        <v>546320</v>
      </c>
      <c r="F55" t="s">
        <v>12</v>
      </c>
      <c r="J55" t="s">
        <v>84</v>
      </c>
      <c r="K55"/>
      <c r="L55" s="48">
        <v>2</v>
      </c>
      <c r="M55" s="24">
        <v>658.75</v>
      </c>
      <c r="O55" s="49" t="s">
        <v>86</v>
      </c>
    </row>
    <row r="56" spans="1:15" outlineLevel="4">
      <c r="A56" t="s">
        <v>9</v>
      </c>
      <c r="B56">
        <v>45310</v>
      </c>
      <c r="C56">
        <v>7300513000</v>
      </c>
      <c r="D56">
        <v>73005</v>
      </c>
      <c r="E56">
        <v>546320</v>
      </c>
      <c r="F56" t="s">
        <v>12</v>
      </c>
      <c r="J56" t="s">
        <v>84</v>
      </c>
      <c r="K56"/>
      <c r="L56" s="48">
        <v>3</v>
      </c>
      <c r="M56" s="24">
        <v>193.36</v>
      </c>
      <c r="O56" s="49" t="s">
        <v>87</v>
      </c>
    </row>
    <row r="57" spans="1:15" outlineLevel="4">
      <c r="A57" t="s">
        <v>9</v>
      </c>
      <c r="B57">
        <v>45310</v>
      </c>
      <c r="C57">
        <v>7300513000</v>
      </c>
      <c r="D57">
        <v>73005</v>
      </c>
      <c r="E57">
        <v>546320</v>
      </c>
      <c r="F57" t="s">
        <v>12</v>
      </c>
      <c r="J57" t="s">
        <v>88</v>
      </c>
      <c r="K57"/>
      <c r="L57" s="48">
        <v>1</v>
      </c>
      <c r="M57" s="24">
        <v>29477.32</v>
      </c>
      <c r="O57" s="49" t="s">
        <v>89</v>
      </c>
    </row>
    <row r="58" spans="1:15" outlineLevel="4">
      <c r="A58" t="s">
        <v>9</v>
      </c>
      <c r="B58">
        <v>45310</v>
      </c>
      <c r="C58">
        <v>7300513000</v>
      </c>
      <c r="D58">
        <v>73005</v>
      </c>
      <c r="E58">
        <v>546320</v>
      </c>
      <c r="F58" t="s">
        <v>12</v>
      </c>
      <c r="J58" t="s">
        <v>88</v>
      </c>
      <c r="K58"/>
      <c r="L58" s="48">
        <v>2</v>
      </c>
      <c r="M58" s="24">
        <v>8.75</v>
      </c>
      <c r="O58" s="49" t="s">
        <v>60</v>
      </c>
    </row>
    <row r="59" spans="1:15" outlineLevel="4">
      <c r="A59" t="s">
        <v>9</v>
      </c>
      <c r="B59">
        <v>45310</v>
      </c>
      <c r="C59">
        <v>7300513000</v>
      </c>
      <c r="D59">
        <v>73005</v>
      </c>
      <c r="E59">
        <v>546320</v>
      </c>
      <c r="F59" t="s">
        <v>12</v>
      </c>
      <c r="J59" t="s">
        <v>90</v>
      </c>
      <c r="K59"/>
      <c r="L59" s="48">
        <v>1</v>
      </c>
      <c r="M59" s="24">
        <v>138738.92000000001</v>
      </c>
      <c r="O59" s="49" t="s">
        <v>91</v>
      </c>
    </row>
    <row r="60" spans="1:15" outlineLevel="4">
      <c r="A60" t="s">
        <v>9</v>
      </c>
      <c r="B60">
        <v>45310</v>
      </c>
      <c r="C60">
        <v>7300513000</v>
      </c>
      <c r="D60">
        <v>73005</v>
      </c>
      <c r="E60">
        <v>546320</v>
      </c>
      <c r="F60" t="s">
        <v>12</v>
      </c>
      <c r="J60" t="s">
        <v>90</v>
      </c>
      <c r="K60"/>
      <c r="L60" s="48">
        <v>2</v>
      </c>
      <c r="M60" s="24">
        <v>366.34</v>
      </c>
      <c r="O60" s="49" t="s">
        <v>45</v>
      </c>
    </row>
    <row r="61" spans="1:15" outlineLevel="4">
      <c r="A61" t="s">
        <v>9</v>
      </c>
      <c r="B61">
        <v>45310</v>
      </c>
      <c r="C61">
        <v>7300513000</v>
      </c>
      <c r="D61">
        <v>73005</v>
      </c>
      <c r="E61">
        <v>546320</v>
      </c>
      <c r="F61" t="s">
        <v>12</v>
      </c>
      <c r="J61" t="s">
        <v>90</v>
      </c>
      <c r="K61"/>
      <c r="L61" s="48">
        <v>3</v>
      </c>
      <c r="M61" s="24">
        <v>35</v>
      </c>
      <c r="O61" s="49" t="s">
        <v>46</v>
      </c>
    </row>
    <row r="62" spans="1:15" ht="29" outlineLevel="4">
      <c r="A62" t="s">
        <v>9</v>
      </c>
      <c r="B62">
        <v>45310</v>
      </c>
      <c r="C62">
        <v>7300513000</v>
      </c>
      <c r="D62">
        <v>73005</v>
      </c>
      <c r="E62">
        <v>546320</v>
      </c>
      <c r="F62" t="s">
        <v>12</v>
      </c>
      <c r="J62" t="s">
        <v>92</v>
      </c>
      <c r="K62"/>
      <c r="L62" s="48">
        <v>1</v>
      </c>
      <c r="M62" s="24">
        <v>55954.25</v>
      </c>
      <c r="O62" s="49" t="s">
        <v>93</v>
      </c>
    </row>
    <row r="63" spans="1:15" ht="43.5" outlineLevel="4">
      <c r="A63" t="s">
        <v>9</v>
      </c>
      <c r="B63">
        <v>45310</v>
      </c>
      <c r="C63">
        <v>7300513000</v>
      </c>
      <c r="D63">
        <v>73005</v>
      </c>
      <c r="E63">
        <v>546320</v>
      </c>
      <c r="F63" t="s">
        <v>12</v>
      </c>
      <c r="J63" t="s">
        <v>92</v>
      </c>
      <c r="K63"/>
      <c r="L63" s="48">
        <v>2</v>
      </c>
      <c r="M63" s="24">
        <v>223817.01</v>
      </c>
      <c r="O63" s="49" t="s">
        <v>94</v>
      </c>
    </row>
    <row r="64" spans="1:15" ht="15" outlineLevel="4" thickBot="1">
      <c r="A64" t="s">
        <v>9</v>
      </c>
      <c r="B64">
        <v>45310</v>
      </c>
      <c r="C64">
        <v>7300513000</v>
      </c>
      <c r="D64">
        <v>73005</v>
      </c>
      <c r="E64">
        <v>546320</v>
      </c>
      <c r="F64" t="s">
        <v>12</v>
      </c>
      <c r="J64" t="s">
        <v>92</v>
      </c>
      <c r="K64"/>
      <c r="L64" s="48">
        <v>3</v>
      </c>
      <c r="M64" s="24">
        <v>47.14</v>
      </c>
      <c r="O64" s="49" t="s">
        <v>46</v>
      </c>
    </row>
    <row r="65" spans="1:15" ht="15" outlineLevel="3" thickBot="1">
      <c r="B65" s="50" t="s">
        <v>95</v>
      </c>
      <c r="C65" s="51"/>
      <c r="D65" s="51"/>
      <c r="E65" s="51"/>
      <c r="F65" s="51"/>
      <c r="G65" s="51"/>
      <c r="H65" s="51"/>
      <c r="I65" s="51"/>
      <c r="J65" s="51"/>
      <c r="K65" s="51"/>
      <c r="L65" s="52"/>
      <c r="M65" s="53">
        <f>SUBTOTAL(9,M20:M64)</f>
        <v>4184306.8699999996</v>
      </c>
      <c r="N65" s="54">
        <f>SUBTOTAL(9,N20:N64)</f>
        <v>0</v>
      </c>
      <c r="O65" s="49"/>
    </row>
    <row r="66" spans="1:15" ht="19" outlineLevel="2" thickBot="1">
      <c r="A66" s="18" t="s">
        <v>13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7">
        <f>SUBTOTAL(9,M6:M64)</f>
        <v>5525481.0399999991</v>
      </c>
      <c r="N66" s="56">
        <f>SUBTOTAL(9,N6:N64)</f>
        <v>0</v>
      </c>
      <c r="O66" s="58"/>
    </row>
  </sheetData>
  <mergeCells count="3">
    <mergeCell ref="A1:O1"/>
    <mergeCell ref="A2:O2"/>
    <mergeCell ref="A3:O3"/>
  </mergeCells>
  <printOptions gridLines="1"/>
  <pageMargins left="0.2" right="0.25" top="0.5" bottom="0.25" header="0.3" footer="0"/>
  <pageSetup scale="75" orientation="landscape" horizontalDpi="1200" verticalDpi="1200" r:id="rId1"/>
  <headerFoot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PUARC Summary</vt:lpstr>
      <vt:lpstr>PUARC Detail</vt:lpstr>
      <vt:lpstr>'PUARC Detail'!Print_Titles</vt:lpstr>
      <vt:lpstr>'PUARC Summary'!Print_Titles</vt:lpstr>
    </vt:vector>
  </TitlesOfParts>
  <Company>County of Riverside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Tanya</dc:creator>
  <cp:lastModifiedBy>Harris, Tanya</cp:lastModifiedBy>
  <dcterms:created xsi:type="dcterms:W3CDTF">2023-07-03T21:38:13Z</dcterms:created>
  <dcterms:modified xsi:type="dcterms:W3CDTF">2023-07-03T21:38:21Z</dcterms:modified>
</cp:coreProperties>
</file>