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cumbrance\FY 2223\Department Encumbrance Files\"/>
    </mc:Choice>
  </mc:AlternateContent>
  <xr:revisionPtr revIDLastSave="0" documentId="8_{AA6BF956-6557-458E-B785-FD42B5DF6F04}" xr6:coauthVersionLast="47" xr6:coauthVersionMax="47" xr10:uidLastSave="{00000000-0000-0000-0000-000000000000}"/>
  <bookViews>
    <workbookView xWindow="-120" yWindow="-120" windowWidth="29040" windowHeight="15840" xr2:uid="{FE07D9AE-DB8E-4B58-A88C-412426C7D6FE}"/>
  </bookViews>
  <sheets>
    <sheet name="PKARC Summary" sheetId="1" r:id="rId1"/>
    <sheet name="PKARC Detail" sheetId="2" r:id="rId2"/>
  </sheets>
  <definedNames>
    <definedName name="_xlnm.Print_Titles" localSheetId="1">'PKARC Detail'!$1:$5</definedName>
    <definedName name="_xlnm.Print_Titles" localSheetId="0">'PKARC Summary'!$1:$5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6" i="2" l="1"/>
  <c r="M76" i="2"/>
  <c r="N56" i="2"/>
  <c r="M56" i="2"/>
  <c r="N51" i="2"/>
  <c r="M51" i="2"/>
  <c r="N49" i="2"/>
  <c r="M49" i="2"/>
  <c r="N37" i="2"/>
  <c r="M37" i="2"/>
  <c r="N17" i="2"/>
  <c r="N77" i="2" s="1"/>
  <c r="M17" i="2"/>
  <c r="M77" i="2" s="1"/>
</calcChain>
</file>

<file path=xl/sharedStrings.xml><?xml version="1.0" encoding="utf-8"?>
<sst xmlns="http://schemas.openxmlformats.org/spreadsheetml/2006/main" count="352" uniqueCount="129">
  <si>
    <t>County of Riverside</t>
  </si>
  <si>
    <t>FY 22/23 Encumbrance Summary Report</t>
  </si>
  <si>
    <t>Schedule K Summary Report</t>
  </si>
  <si>
    <t>Business Unit</t>
  </si>
  <si>
    <t>Fund</t>
  </si>
  <si>
    <t>Dept ID</t>
  </si>
  <si>
    <t>Approp</t>
  </si>
  <si>
    <t>Total</t>
  </si>
  <si>
    <t>Dept Approved Amount</t>
  </si>
  <si>
    <t>PKARC</t>
  </si>
  <si>
    <t>Approp 4</t>
  </si>
  <si>
    <t>Approp 2</t>
  </si>
  <si>
    <t>PKARC Total</t>
  </si>
  <si>
    <t>Department Head Approval Signature</t>
  </si>
  <si>
    <t>DATE</t>
  </si>
  <si>
    <t>Executive Office Approval Signature</t>
  </si>
  <si>
    <t>* Please Remember to Include the following Reports with Dept Head Signature</t>
  </si>
  <si>
    <t>Report ID: RVPOA591 REMAINING ENCUMBRANCES REPORT</t>
  </si>
  <si>
    <t>Report ID: RVPOA551 REMAINING PRE-ENCUMBRANCES RPT</t>
  </si>
  <si>
    <t>Encumbrance Line Item Detail Report</t>
  </si>
  <si>
    <t>Report ID: RVPOA621B - Sorted by Business Unit, Fund, Dept ID and Account with PO Description</t>
  </si>
  <si>
    <t>Bus Unit</t>
  </si>
  <si>
    <t>Level 4 Dept ID</t>
  </si>
  <si>
    <t>Acct</t>
  </si>
  <si>
    <t>Program</t>
  </si>
  <si>
    <t>Class</t>
  </si>
  <si>
    <t>Project</t>
  </si>
  <si>
    <t>PO No.</t>
  </si>
  <si>
    <t>New PO #</t>
  </si>
  <si>
    <t>Line</t>
  </si>
  <si>
    <t>Reported Encumbrance Amount</t>
  </si>
  <si>
    <t>Dept Requested Encumbrance Amount</t>
  </si>
  <si>
    <t>PO Description</t>
  </si>
  <si>
    <t>PK-ARPA009</t>
  </si>
  <si>
    <t>0000022695</t>
  </si>
  <si>
    <t>ARPA/SARB-Portable , XL-200P, Full, MIDNT BLK, US -Part # XL-PFM1M</t>
  </si>
  <si>
    <t>ARPA/SARB-Operation,Load NIFOG Personality Part # XL-FW2X</t>
  </si>
  <si>
    <t>ARPA/SARB-Feature, P25 Phase 2 TDMA Part # XL-PL4F</t>
  </si>
  <si>
    <t>ARPA/SARB-Feature,P25 OTAR (Over-The-Air-Rekeying) Part # XL-PL5L</t>
  </si>
  <si>
    <t>ARPA/SARB-Feature, 256-AES,64-DES Encryption Part # XL-PKG8F</t>
  </si>
  <si>
    <t>ARPA/SARB-Feature Package, P25 Trunking Part # XL-PKGPT</t>
  </si>
  <si>
    <t>ARPA/SARB-Feature Package, Dual Band VHF+7/800 Part # XL-PKGF3</t>
  </si>
  <si>
    <t>ARPA/SARB-Battery,Li-Ion, 3100 MAH Part # XL-PA3V</t>
  </si>
  <si>
    <t>ARPA/SARB-Antenna, Flex, Helical, 136-870 MHZ Part # XL-NC5Z</t>
  </si>
  <si>
    <t>ARPA/SARB-Speaker Mic, V2, Storm, 3.5 MM Jack, E-BTN, HD Part # V2-S2HD52111</t>
  </si>
  <si>
    <t>ARPA/SARB-Charger, 1-Bay Part # XL-CH6A</t>
  </si>
  <si>
    <t>21735 Total</t>
  </si>
  <si>
    <t>0000022602</t>
  </si>
  <si>
    <t>HQ-Demo Damaged Cabintes</t>
  </si>
  <si>
    <t>HQ-New Perimeter Sink and Water Heater Cabinets</t>
  </si>
  <si>
    <t>HQ-Island SInk Base Cabinet</t>
  </si>
  <si>
    <t>HQ-Demo Countertops</t>
  </si>
  <si>
    <t>HQ-Countertops</t>
  </si>
  <si>
    <t>PK-9709</t>
  </si>
  <si>
    <t>0000022251</t>
  </si>
  <si>
    <t>Parks District ADA Compliance Report</t>
  </si>
  <si>
    <t>0000022271</t>
  </si>
  <si>
    <t>HQ-Landscaping Svc</t>
  </si>
  <si>
    <t>0000022722</t>
  </si>
  <si>
    <t>SARB-Warranty-John Deere Power Train &amp; Hyd - 60 Months, 3,000 Hours, Deductible:0</t>
  </si>
  <si>
    <t>SARB-Attachment - New 2023 John Deere GR72B</t>
  </si>
  <si>
    <t>JNS-Landscaping Svc</t>
  </si>
  <si>
    <t>0000022633</t>
  </si>
  <si>
    <t>CAH-Landscaping Svc April, May &amp; September</t>
  </si>
  <si>
    <t>CAH-Landscaping Svc June, July &amp; August</t>
  </si>
  <si>
    <t>0000022669</t>
  </si>
  <si>
    <t>CAH-LIVE CHANNEL CATFISH</t>
  </si>
  <si>
    <t>RJU-Landscaping Svc</t>
  </si>
  <si>
    <t>RJU-LIVE CHANNEL CATFISH</t>
  </si>
  <si>
    <t>0000022634</t>
  </si>
  <si>
    <t>MFL-Landscaping Svc April, May &amp; September</t>
  </si>
  <si>
    <t>MFL-Landscaping Svc June, July &amp; August</t>
  </si>
  <si>
    <t>PK-9751</t>
  </si>
  <si>
    <t>0000022683</t>
  </si>
  <si>
    <t>MFL-Remove and Install New Roof on Existing Restroom per Estimate # 159</t>
  </si>
  <si>
    <t>MFL-Bond Rate of 1.2%</t>
  </si>
  <si>
    <t>25400 Total</t>
  </si>
  <si>
    <t>0000022518</t>
  </si>
  <si>
    <t>HAB-Armor Express Gemini Level IIA/Spike 3 with Hardcore FE Carrier w/ Molle</t>
  </si>
  <si>
    <t>SARB-Armor Express Gemini Level IIA/Spike 3 with Hardcore FE Carrier w/ Molle</t>
  </si>
  <si>
    <t>PK-9749</t>
  </si>
  <si>
    <t>0000022677</t>
  </si>
  <si>
    <t>HAB-Kubota Diesel Tractor L Series L3560HSTC-LE</t>
  </si>
  <si>
    <t>HAB-Land Pride RCR1872 Mower Attachment</t>
  </si>
  <si>
    <t>HAB-Land Pride FM2572 Attachment</t>
  </si>
  <si>
    <t>HAB-Assembly/Incoming Freight/PDI</t>
  </si>
  <si>
    <t>SARB-New 2023 John Deere 317G - with Sourcewell Discount</t>
  </si>
  <si>
    <t>SARB-Freight In John Deere Factory</t>
  </si>
  <si>
    <t>SARB-Freight Out to Parks Yard</t>
  </si>
  <si>
    <t>SARB-Prep/ Reconditioning PDI/Fuel/DEF/EIN</t>
  </si>
  <si>
    <t>SARB-CA Tire Fee</t>
  </si>
  <si>
    <t>25430 Total</t>
  </si>
  <si>
    <t>RC31000001</t>
  </si>
  <si>
    <t>MSHCP-Armor Express Gemini Level IIA/Spike 3 with Hardcore FE Carrier w/ Molle</t>
  </si>
  <si>
    <t>25590 Total</t>
  </si>
  <si>
    <t>0000022586</t>
  </si>
  <si>
    <t>SKN-Provide &amp; Install SpectraPour Safety Surfacing</t>
  </si>
  <si>
    <t>SKN-Remove &amp; Dispose of existing safety surfacing</t>
  </si>
  <si>
    <t>SKN-Temp Construction Fencing</t>
  </si>
  <si>
    <t>SKN-LIVE CHANNEL CATFISH</t>
  </si>
  <si>
    <t>25620 Total</t>
  </si>
  <si>
    <t>0000022686</t>
  </si>
  <si>
    <t>MFL-Peerless Fire Pump Model # 6AEF14 Repair Parts</t>
  </si>
  <si>
    <t>MFL-Peerless Fire Pump Model # 6AEF14  Sand Blast &amp; Coat with 855N</t>
  </si>
  <si>
    <t>MFL-Peerless Fire Pump Model # 6AEF14 Repair Labor</t>
  </si>
  <si>
    <t>PK-9745</t>
  </si>
  <si>
    <t>0000022452</t>
  </si>
  <si>
    <t>IDY-Electrical Project 1</t>
  </si>
  <si>
    <t>IDY-Electrical Project 2</t>
  </si>
  <si>
    <t>IDY-Electrical Project 3</t>
  </si>
  <si>
    <t>MCC-Electrical Project 1</t>
  </si>
  <si>
    <t>LAW-Electrical Project 1</t>
  </si>
  <si>
    <t>LAW-Electrical Project 2</t>
  </si>
  <si>
    <t>HCK-Electrical Project 1</t>
  </si>
  <si>
    <t>HCK-Electrical Project 2</t>
  </si>
  <si>
    <t>HCK-Electrical Project 3</t>
  </si>
  <si>
    <t>HCK-Electrical Project 4</t>
  </si>
  <si>
    <t>HCK-Electrical Project 5</t>
  </si>
  <si>
    <t>0000022511</t>
  </si>
  <si>
    <t>IDY-Option # 3 Includes Door # 1 and Door # 2</t>
  </si>
  <si>
    <t>0000022526</t>
  </si>
  <si>
    <t>LAW-Electrical Line Clearance in 2 locations per estimate 012623B</t>
  </si>
  <si>
    <t>0000022590</t>
  </si>
  <si>
    <t>HCK-Install Plugs and Breakers for Heaters per Proposal JN23-0544</t>
  </si>
  <si>
    <t>INC-Install Power to Host Site per Proposal JN23-0608</t>
  </si>
  <si>
    <t>PK-9748</t>
  </si>
  <si>
    <t>0000022600</t>
  </si>
  <si>
    <t>JNS-Replace Entrance Gate and Install Gate Opener</t>
  </si>
  <si>
    <t>33100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</si>
</sst>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name val="Arial Unicode MS"/>
      <family val="2"/>
    </font>
    <font>
      <sz val="9"/>
      <color theme="1"/>
      <name val="Calibri"/>
      <family val="2"/>
      <scheme val="minor"/>
    </font>
    <font>
      <b/>
      <sz val="10"/>
      <color indexed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55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6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43" fontId="7" fillId="0" borderId="0" xfId="4" applyFont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0" borderId="3" xfId="1" applyNumberFormat="1" applyFont="1" applyBorder="1"/>
    <xf numFmtId="43" fontId="9" fillId="0" borderId="3" xfId="1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4" fontId="9" fillId="0" borderId="6" xfId="1" applyNumberFormat="1" applyFont="1" applyBorder="1"/>
    <xf numFmtId="43" fontId="9" fillId="0" borderId="6" xfId="1" applyFont="1" applyBorder="1"/>
    <xf numFmtId="0" fontId="4" fillId="3" borderId="7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4" fontId="4" fillId="3" borderId="1" xfId="1" applyNumberFormat="1" applyFont="1" applyFill="1" applyBorder="1"/>
    <xf numFmtId="43" fontId="4" fillId="3" borderId="1" xfId="1" applyFont="1" applyFill="1" applyBorder="1"/>
    <xf numFmtId="0" fontId="10" fillId="0" borderId="0" xfId="5"/>
    <xf numFmtId="0" fontId="10" fillId="0" borderId="0" xfId="5" applyAlignment="1">
      <alignment horizontal="center"/>
    </xf>
    <xf numFmtId="164" fontId="10" fillId="0" borderId="0" xfId="1" applyNumberFormat="1" applyFont="1"/>
    <xf numFmtId="0" fontId="11" fillId="0" borderId="0" xfId="2" applyFont="1"/>
    <xf numFmtId="0" fontId="1" fillId="0" borderId="0" xfId="2" applyAlignment="1">
      <alignment horizontal="center"/>
    </xf>
    <xf numFmtId="164" fontId="1" fillId="0" borderId="0" xfId="1" applyNumberFormat="1"/>
    <xf numFmtId="0" fontId="5" fillId="0" borderId="0" xfId="3"/>
    <xf numFmtId="0" fontId="5" fillId="0" borderId="0" xfId="3" applyAlignment="1">
      <alignment horizontal="center"/>
    </xf>
    <xf numFmtId="43" fontId="10" fillId="0" borderId="0" xfId="4" applyFont="1"/>
    <xf numFmtId="0" fontId="1" fillId="0" borderId="10" xfId="2" applyBorder="1"/>
    <xf numFmtId="0" fontId="1" fillId="0" borderId="10" xfId="2" applyBorder="1" applyAlignment="1">
      <alignment horizontal="center"/>
    </xf>
    <xf numFmtId="164" fontId="1" fillId="0" borderId="10" xfId="1" applyNumberFormat="1" applyBorder="1"/>
    <xf numFmtId="0" fontId="1" fillId="0" borderId="0" xfId="2" quotePrefix="1" applyAlignment="1">
      <alignment horizontal="left"/>
    </xf>
    <xf numFmtId="0" fontId="1" fillId="0" borderId="0" xfId="2"/>
    <xf numFmtId="0" fontId="0" fillId="0" borderId="0" xfId="0" applyAlignment="1">
      <alignment horizontal="center"/>
    </xf>
    <xf numFmtId="0" fontId="12" fillId="0" borderId="0" xfId="5" applyFont="1" applyAlignment="1">
      <alignment horizontal="center"/>
    </xf>
    <xf numFmtId="164" fontId="0" fillId="0" borderId="0" xfId="1" applyNumberFormat="1" applyFont="1"/>
    <xf numFmtId="0" fontId="13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quotePrefix="1" applyFont="1" applyAlignment="1">
      <alignment horizontal="center"/>
    </xf>
    <xf numFmtId="43" fontId="10" fillId="0" borderId="0" xfId="6" applyFont="1"/>
    <xf numFmtId="0" fontId="14" fillId="0" borderId="0" xfId="2" applyFont="1" applyAlignment="1">
      <alignment wrapText="1"/>
    </xf>
    <xf numFmtId="0" fontId="15" fillId="4" borderId="11" xfId="5" quotePrefix="1" applyFont="1" applyFill="1" applyBorder="1" applyAlignment="1">
      <alignment horizontal="center" vertical="center" wrapText="1"/>
    </xf>
    <xf numFmtId="0" fontId="15" fillId="4" borderId="11" xfId="5" applyFont="1" applyFill="1" applyBorder="1" applyAlignment="1">
      <alignment horizontal="center" vertical="center"/>
    </xf>
    <xf numFmtId="0" fontId="15" fillId="4" borderId="11" xfId="5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2" fillId="0" borderId="7" xfId="0" applyFont="1" applyBorder="1"/>
    <xf numFmtId="0" fontId="0" fillId="0" borderId="12" xfId="0" applyBorder="1"/>
    <xf numFmtId="1" fontId="0" fillId="0" borderId="12" xfId="0" applyNumberFormat="1" applyBorder="1"/>
    <xf numFmtId="164" fontId="0" fillId="0" borderId="12" xfId="1" applyNumberFormat="1" applyFont="1" applyBorder="1"/>
    <xf numFmtId="1" fontId="0" fillId="0" borderId="13" xfId="0" applyNumberFormat="1" applyBorder="1"/>
    <xf numFmtId="0" fontId="4" fillId="3" borderId="12" xfId="0" applyFont="1" applyFill="1" applyBorder="1"/>
    <xf numFmtId="1" fontId="4" fillId="3" borderId="12" xfId="0" applyNumberFormat="1" applyFont="1" applyFill="1" applyBorder="1"/>
    <xf numFmtId="164" fontId="4" fillId="3" borderId="12" xfId="1" applyNumberFormat="1" applyFont="1" applyFill="1" applyBorder="1"/>
    <xf numFmtId="0" fontId="4" fillId="3" borderId="13" xfId="0" applyFont="1" applyFill="1" applyBorder="1" applyAlignment="1">
      <alignment wrapText="1"/>
    </xf>
    <xf numFmtId="165" fontId="0" fillId="0" borderId="0" xfId="0" applyNumberFormat="1" applyAlignment="1">
      <alignment wrapText="1"/>
    </xf>
  </cellXfs>
  <cellStyles count="7">
    <cellStyle name="Comma" xfId="1" builtinId="3"/>
    <cellStyle name="Comma 2" xfId="6" xr:uid="{5D40D354-8FBD-42C0-AD8A-9019D95A0819}"/>
    <cellStyle name="Comma 3" xfId="4" xr:uid="{0162024B-24BC-4951-B53D-DD71B1AD1BF3}"/>
    <cellStyle name="Normal" xfId="0" builtinId="0"/>
    <cellStyle name="Normal 2" xfId="5" xr:uid="{E6E85365-BADD-432D-92B1-D50613CD9B18}"/>
    <cellStyle name="Normal 2 2" xfId="2" xr:uid="{AC68F21C-2B05-4EA3-AAEE-AF9900A0268C}"/>
    <cellStyle name="Normal 3" xfId="3" xr:uid="{B994599E-4F4E-4861-90E3-E7428BC8D1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83A52-6381-4727-9428-D2ED1D8193DD}">
  <dimension ref="A1:F41"/>
  <sheetViews>
    <sheetView tabSelected="1" zoomScaleNormal="100" workbookViewId="0">
      <selection sqref="A1:O1"/>
    </sheetView>
  </sheetViews>
  <sheetFormatPr defaultRowHeight="14.5"/>
  <cols>
    <col min="1" max="1" width="15.7265625" customWidth="1"/>
    <col min="2" max="2" width="12" style="37" customWidth="1"/>
    <col min="3" max="3" width="13.1796875" style="37" customWidth="1"/>
    <col min="4" max="4" width="19.453125" style="37" customWidth="1"/>
    <col min="5" max="5" width="14.36328125" style="39" bestFit="1" customWidth="1"/>
    <col min="6" max="6" width="20.6328125" bestFit="1" customWidth="1"/>
  </cols>
  <sheetData>
    <row r="1" spans="1:6" ht="36">
      <c r="A1" s="1" t="s">
        <v>0</v>
      </c>
      <c r="B1" s="1"/>
      <c r="C1" s="1"/>
      <c r="D1" s="1"/>
      <c r="E1" s="1"/>
      <c r="F1" s="1"/>
    </row>
    <row r="2" spans="1:6" ht="18.5">
      <c r="A2" s="2" t="s">
        <v>1</v>
      </c>
      <c r="B2" s="2"/>
      <c r="C2" s="2"/>
      <c r="D2" s="2"/>
      <c r="E2" s="2"/>
      <c r="F2" s="2"/>
    </row>
    <row r="3" spans="1:6" ht="18.5">
      <c r="A3" s="2" t="s">
        <v>2</v>
      </c>
      <c r="B3" s="2"/>
      <c r="C3" s="2"/>
      <c r="D3" s="2"/>
      <c r="E3" s="2"/>
      <c r="F3" s="2"/>
    </row>
    <row r="4" spans="1:6" ht="15" thickBot="1">
      <c r="A4" s="3"/>
      <c r="B4" s="3"/>
      <c r="C4" s="3"/>
      <c r="D4" s="3"/>
      <c r="E4" s="4"/>
      <c r="F4" s="5"/>
    </row>
    <row r="5" spans="1:6" ht="42.5" thickBot="1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8" t="s">
        <v>8</v>
      </c>
    </row>
    <row r="6" spans="1:6" ht="18.5">
      <c r="A6" s="9" t="s">
        <v>9</v>
      </c>
      <c r="B6" s="10">
        <v>21735</v>
      </c>
      <c r="C6" s="10">
        <v>931105</v>
      </c>
      <c r="D6" s="10" t="s">
        <v>10</v>
      </c>
      <c r="E6" s="11">
        <v>47582.53</v>
      </c>
      <c r="F6" s="12"/>
    </row>
    <row r="7" spans="1:6" ht="18.5">
      <c r="A7" s="13"/>
      <c r="B7" s="10">
        <v>25400</v>
      </c>
      <c r="C7" s="10">
        <v>931205</v>
      </c>
      <c r="D7" s="10" t="s">
        <v>11</v>
      </c>
      <c r="E7" s="11">
        <v>20810</v>
      </c>
      <c r="F7" s="12"/>
    </row>
    <row r="8" spans="1:6" ht="18.5">
      <c r="A8" s="13"/>
      <c r="B8" s="14"/>
      <c r="C8" s="10">
        <v>931235</v>
      </c>
      <c r="D8" s="10" t="s">
        <v>11</v>
      </c>
      <c r="E8" s="11">
        <v>12051.5</v>
      </c>
      <c r="F8" s="12"/>
    </row>
    <row r="9" spans="1:6" ht="18.5">
      <c r="A9" s="13"/>
      <c r="B9" s="14"/>
      <c r="C9" s="14"/>
      <c r="D9" s="15" t="s">
        <v>10</v>
      </c>
      <c r="E9" s="16">
        <v>17605.79</v>
      </c>
      <c r="F9" s="17"/>
    </row>
    <row r="10" spans="1:6" ht="18.5">
      <c r="A10" s="13"/>
      <c r="B10" s="14"/>
      <c r="C10" s="10">
        <v>931303</v>
      </c>
      <c r="D10" s="10" t="s">
        <v>11</v>
      </c>
      <c r="E10" s="11">
        <v>1649.65</v>
      </c>
      <c r="F10" s="12"/>
    </row>
    <row r="11" spans="1:6" ht="18.5">
      <c r="A11" s="13"/>
      <c r="B11" s="14"/>
      <c r="C11" s="10">
        <v>931405</v>
      </c>
      <c r="D11" s="10" t="s">
        <v>11</v>
      </c>
      <c r="E11" s="11">
        <v>41837</v>
      </c>
      <c r="F11" s="12"/>
    </row>
    <row r="12" spans="1:6" ht="18.5">
      <c r="A12" s="13"/>
      <c r="B12" s="14"/>
      <c r="C12" s="10">
        <v>931409</v>
      </c>
      <c r="D12" s="10" t="s">
        <v>11</v>
      </c>
      <c r="E12" s="11">
        <v>23127.3</v>
      </c>
      <c r="F12" s="12"/>
    </row>
    <row r="13" spans="1:6" ht="18.5">
      <c r="A13" s="13"/>
      <c r="B13" s="14"/>
      <c r="C13" s="10">
        <v>931421</v>
      </c>
      <c r="D13" s="10" t="s">
        <v>11</v>
      </c>
      <c r="E13" s="11">
        <v>46208.7</v>
      </c>
      <c r="F13" s="12"/>
    </row>
    <row r="14" spans="1:6" ht="18.5">
      <c r="A14" s="13"/>
      <c r="B14" s="10">
        <v>25430</v>
      </c>
      <c r="C14" s="10">
        <v>931170</v>
      </c>
      <c r="D14" s="10" t="s">
        <v>11</v>
      </c>
      <c r="E14" s="11">
        <v>9766.4700000000012</v>
      </c>
      <c r="F14" s="12"/>
    </row>
    <row r="15" spans="1:6" ht="18.5">
      <c r="A15" s="13"/>
      <c r="B15" s="14"/>
      <c r="C15" s="14"/>
      <c r="D15" s="15" t="s">
        <v>10</v>
      </c>
      <c r="E15" s="16">
        <v>194161.38</v>
      </c>
      <c r="F15" s="17"/>
    </row>
    <row r="16" spans="1:6" ht="18.5">
      <c r="A16" s="13"/>
      <c r="B16" s="10">
        <v>25590</v>
      </c>
      <c r="C16" s="10">
        <v>931150</v>
      </c>
      <c r="D16" s="10" t="s">
        <v>11</v>
      </c>
      <c r="E16" s="11">
        <v>4883.2299999999996</v>
      </c>
      <c r="F16" s="12"/>
    </row>
    <row r="17" spans="1:6" ht="18.5">
      <c r="A17" s="13"/>
      <c r="B17" s="10">
        <v>25620</v>
      </c>
      <c r="C17" s="10">
        <v>931750</v>
      </c>
      <c r="D17" s="10" t="s">
        <v>11</v>
      </c>
      <c r="E17" s="11">
        <v>40647</v>
      </c>
      <c r="F17" s="12"/>
    </row>
    <row r="18" spans="1:6" ht="18.5">
      <c r="A18" s="13"/>
      <c r="B18" s="10">
        <v>33100</v>
      </c>
      <c r="C18" s="10">
        <v>931105</v>
      </c>
      <c r="D18" s="10" t="s">
        <v>11</v>
      </c>
      <c r="E18" s="11">
        <v>14141.119999999999</v>
      </c>
      <c r="F18" s="12"/>
    </row>
    <row r="19" spans="1:6" ht="19" thickBot="1">
      <c r="A19" s="13"/>
      <c r="B19" s="14"/>
      <c r="C19" s="14"/>
      <c r="D19" s="15" t="s">
        <v>10</v>
      </c>
      <c r="E19" s="16">
        <v>101344</v>
      </c>
      <c r="F19" s="17"/>
    </row>
    <row r="20" spans="1:6" ht="19" thickBot="1">
      <c r="A20" s="18" t="s">
        <v>12</v>
      </c>
      <c r="B20" s="19"/>
      <c r="C20" s="19"/>
      <c r="D20" s="20"/>
      <c r="E20" s="21">
        <v>575815.66999999993</v>
      </c>
      <c r="F20" s="22"/>
    </row>
    <row r="21" spans="1:6">
      <c r="A21" s="23"/>
      <c r="B21" s="24"/>
      <c r="C21" s="24"/>
      <c r="D21" s="24"/>
      <c r="E21" s="25"/>
      <c r="F21" s="23"/>
    </row>
    <row r="22" spans="1:6">
      <c r="A22" s="23"/>
      <c r="B22" s="24"/>
      <c r="C22" s="24"/>
      <c r="D22" s="24"/>
      <c r="E22" s="25"/>
      <c r="F22" s="23"/>
    </row>
    <row r="23" spans="1:6">
      <c r="A23" s="23"/>
      <c r="B23" s="24"/>
      <c r="C23" s="24"/>
      <c r="D23" s="24"/>
      <c r="E23" s="25"/>
      <c r="F23" s="23"/>
    </row>
    <row r="24" spans="1:6" ht="23.5">
      <c r="A24" s="26" t="s">
        <v>13</v>
      </c>
      <c r="B24" s="27"/>
      <c r="C24" s="27"/>
      <c r="D24" s="27"/>
      <c r="E24" s="28"/>
      <c r="F24" s="26" t="s">
        <v>14</v>
      </c>
    </row>
    <row r="25" spans="1:6">
      <c r="A25" s="29"/>
      <c r="B25" s="30"/>
      <c r="C25" s="30"/>
      <c r="D25" s="30"/>
      <c r="E25" s="25"/>
      <c r="F25" s="31"/>
    </row>
    <row r="26" spans="1:6">
      <c r="A26" s="29"/>
      <c r="B26" s="30"/>
      <c r="C26" s="30"/>
      <c r="D26" s="30"/>
      <c r="E26" s="25"/>
      <c r="F26" s="31"/>
    </row>
    <row r="27" spans="1:6">
      <c r="A27" s="29"/>
      <c r="B27" s="30"/>
      <c r="C27" s="30"/>
      <c r="D27" s="30"/>
      <c r="E27" s="25"/>
      <c r="F27" s="31"/>
    </row>
    <row r="28" spans="1:6" ht="15" thickBot="1">
      <c r="A28" s="32"/>
      <c r="B28" s="33"/>
      <c r="C28" s="33"/>
      <c r="D28" s="33"/>
      <c r="E28" s="34"/>
      <c r="F28" s="32"/>
    </row>
    <row r="29" spans="1:6">
      <c r="A29" s="29"/>
      <c r="B29" s="30"/>
      <c r="C29" s="30"/>
      <c r="D29" s="30"/>
      <c r="E29" s="25"/>
      <c r="F29" s="31"/>
    </row>
    <row r="30" spans="1:6" ht="23.5">
      <c r="A30" s="26" t="s">
        <v>15</v>
      </c>
      <c r="B30" s="27"/>
      <c r="C30" s="27"/>
      <c r="D30" s="27"/>
      <c r="E30" s="28"/>
      <c r="F30" s="26" t="s">
        <v>14</v>
      </c>
    </row>
    <row r="31" spans="1:6">
      <c r="A31" s="29"/>
      <c r="B31" s="30"/>
      <c r="C31" s="30"/>
      <c r="D31" s="30"/>
      <c r="E31" s="25"/>
      <c r="F31" s="31"/>
    </row>
    <row r="32" spans="1:6">
      <c r="A32" s="29"/>
      <c r="B32" s="30"/>
      <c r="C32" s="30"/>
      <c r="D32" s="30"/>
      <c r="E32" s="25"/>
      <c r="F32" s="31"/>
    </row>
    <row r="33" spans="1:6">
      <c r="A33" s="29"/>
      <c r="B33" s="30"/>
      <c r="C33" s="30"/>
      <c r="D33" s="30"/>
      <c r="E33" s="25"/>
      <c r="F33" s="31"/>
    </row>
    <row r="34" spans="1:6" ht="15" thickBot="1">
      <c r="A34" s="32"/>
      <c r="B34" s="33"/>
      <c r="C34" s="33"/>
      <c r="D34" s="33"/>
      <c r="E34" s="34"/>
      <c r="F34" s="32"/>
    </row>
    <row r="35" spans="1:6">
      <c r="A35" s="29"/>
      <c r="B35" s="30"/>
      <c r="C35" s="30"/>
      <c r="D35" s="30"/>
      <c r="E35" s="25"/>
      <c r="F35" s="31"/>
    </row>
    <row r="36" spans="1:6">
      <c r="A36" s="29"/>
      <c r="B36" s="30"/>
      <c r="C36" s="30"/>
      <c r="D36" s="30"/>
      <c r="E36" s="25"/>
      <c r="F36" s="31"/>
    </row>
    <row r="37" spans="1:6">
      <c r="A37" s="35" t="s">
        <v>16</v>
      </c>
      <c r="B37" s="27"/>
      <c r="C37" s="27"/>
      <c r="D37" s="27"/>
      <c r="E37" s="28"/>
      <c r="F37" s="36"/>
    </row>
    <row r="38" spans="1:6">
      <c r="A38" s="36" t="s">
        <v>17</v>
      </c>
      <c r="B38" s="27"/>
      <c r="C38" s="27"/>
      <c r="D38" s="27"/>
      <c r="E38" s="28"/>
      <c r="F38" s="36"/>
    </row>
    <row r="39" spans="1:6">
      <c r="A39" s="36" t="s">
        <v>18</v>
      </c>
      <c r="B39" s="27"/>
      <c r="C39" s="27"/>
      <c r="D39" s="27"/>
      <c r="E39" s="28"/>
      <c r="F39" s="36"/>
    </row>
    <row r="40" spans="1:6">
      <c r="A40" s="23"/>
      <c r="B40" s="24"/>
      <c r="C40" s="24"/>
      <c r="D40" s="24"/>
      <c r="E40" s="25"/>
      <c r="F40" s="23"/>
    </row>
    <row r="41" spans="1:6" ht="15.5">
      <c r="C41" s="38"/>
      <c r="D41" s="38"/>
    </row>
  </sheetData>
  <mergeCells count="3">
    <mergeCell ref="A1:F1"/>
    <mergeCell ref="A2:F2"/>
    <mergeCell ref="A3:F3"/>
  </mergeCells>
  <printOptions horizontalCentered="1" verticalCentered="1"/>
  <pageMargins left="0.45" right="0.2" top="0.5" bottom="0.5" header="0.3" footer="0.3"/>
  <pageSetup scale="9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D8C4D-1980-4A0C-AE41-0BDD5B377399}">
  <dimension ref="A1:U77"/>
  <sheetViews>
    <sheetView zoomScaleNormal="100" workbookViewId="0">
      <pane xSplit="10" ySplit="5" topLeftCell="K6" activePane="bottomRight" state="frozen"/>
      <selection sqref="A1:F1"/>
      <selection pane="topRight" sqref="A1:F1"/>
      <selection pane="bottomLeft" sqref="A1:F1"/>
      <selection pane="bottomRight" sqref="A1:O1"/>
    </sheetView>
  </sheetViews>
  <sheetFormatPr defaultColWidth="10.26953125" defaultRowHeight="14.5" outlineLevelRow="4"/>
  <cols>
    <col min="1" max="1" width="7.7265625" bestFit="1" customWidth="1"/>
    <col min="2" max="2" width="5.90625" bestFit="1" customWidth="1"/>
    <col min="3" max="3" width="10.81640625" bestFit="1" customWidth="1"/>
    <col min="4" max="4" width="7.26953125" bestFit="1" customWidth="1"/>
    <col min="5" max="5" width="8.08984375" bestFit="1" customWidth="1"/>
    <col min="6" max="6" width="7.26953125" bestFit="1" customWidth="1"/>
    <col min="7" max="7" width="8.36328125" bestFit="1" customWidth="1"/>
    <col min="8" max="8" width="5.6328125" bestFit="1" customWidth="1"/>
    <col min="9" max="9" width="18.453125" bestFit="1" customWidth="1"/>
    <col min="10" max="10" width="10.81640625" bestFit="1" customWidth="1"/>
    <col min="11" max="11" width="5.08984375" style="48" bestFit="1" customWidth="1"/>
    <col min="12" max="12" width="4.54296875" style="48" bestFit="1" customWidth="1"/>
    <col min="13" max="13" width="16.08984375" style="39" customWidth="1"/>
    <col min="14" max="14" width="12.81640625" style="48" bestFit="1" customWidth="1"/>
    <col min="15" max="15" width="50.6328125" style="59" customWidth="1"/>
  </cols>
  <sheetData>
    <row r="1" spans="1:15" ht="20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>
      <c r="A3" s="42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43"/>
      <c r="N4" s="43"/>
      <c r="O4" s="44"/>
    </row>
    <row r="5" spans="1:15" ht="53" thickTop="1" thickBot="1">
      <c r="A5" s="45" t="s">
        <v>21</v>
      </c>
      <c r="B5" s="46" t="s">
        <v>4</v>
      </c>
      <c r="C5" s="46" t="s">
        <v>5</v>
      </c>
      <c r="D5" s="47" t="s">
        <v>22</v>
      </c>
      <c r="E5" s="46" t="s">
        <v>23</v>
      </c>
      <c r="F5" s="46" t="s">
        <v>6</v>
      </c>
      <c r="G5" s="46" t="s">
        <v>24</v>
      </c>
      <c r="H5" s="46" t="s">
        <v>25</v>
      </c>
      <c r="I5" s="46" t="s">
        <v>26</v>
      </c>
      <c r="J5" s="46" t="s">
        <v>27</v>
      </c>
      <c r="K5" s="47" t="s">
        <v>28</v>
      </c>
      <c r="L5" s="46" t="s">
        <v>29</v>
      </c>
      <c r="M5" s="47" t="s">
        <v>30</v>
      </c>
      <c r="N5" s="47" t="s">
        <v>31</v>
      </c>
      <c r="O5" s="47" t="s">
        <v>32</v>
      </c>
    </row>
    <row r="6" spans="1:15" ht="29.5" outlineLevel="4" thickTop="1">
      <c r="A6" t="s">
        <v>9</v>
      </c>
      <c r="B6">
        <v>21735</v>
      </c>
      <c r="C6">
        <v>931105</v>
      </c>
      <c r="D6">
        <v>931105</v>
      </c>
      <c r="E6">
        <v>546160</v>
      </c>
      <c r="F6" t="s">
        <v>10</v>
      </c>
      <c r="I6" t="s">
        <v>33</v>
      </c>
      <c r="J6" t="s">
        <v>34</v>
      </c>
      <c r="K6"/>
      <c r="L6" s="48">
        <v>1</v>
      </c>
      <c r="M6" s="39">
        <v>18726.95</v>
      </c>
      <c r="O6" s="49" t="s">
        <v>35</v>
      </c>
    </row>
    <row r="7" spans="1:15" ht="29" outlineLevel="4">
      <c r="A7" t="s">
        <v>9</v>
      </c>
      <c r="B7">
        <v>21735</v>
      </c>
      <c r="C7">
        <v>931105</v>
      </c>
      <c r="D7">
        <v>931105</v>
      </c>
      <c r="E7">
        <v>546160</v>
      </c>
      <c r="F7" t="s">
        <v>10</v>
      </c>
      <c r="I7" t="s">
        <v>33</v>
      </c>
      <c r="J7" t="s">
        <v>34</v>
      </c>
      <c r="K7"/>
      <c r="L7" s="48">
        <v>2</v>
      </c>
      <c r="M7" s="39">
        <v>0.11</v>
      </c>
      <c r="O7" s="49" t="s">
        <v>36</v>
      </c>
    </row>
    <row r="8" spans="1:15" outlineLevel="4">
      <c r="A8" t="s">
        <v>9</v>
      </c>
      <c r="B8">
        <v>21735</v>
      </c>
      <c r="C8">
        <v>931105</v>
      </c>
      <c r="D8">
        <v>931105</v>
      </c>
      <c r="E8">
        <v>546160</v>
      </c>
      <c r="F8" t="s">
        <v>10</v>
      </c>
      <c r="I8" t="s">
        <v>33</v>
      </c>
      <c r="J8" t="s">
        <v>34</v>
      </c>
      <c r="K8"/>
      <c r="L8" s="48">
        <v>3</v>
      </c>
      <c r="M8" s="39">
        <v>1481.56</v>
      </c>
      <c r="O8" s="49" t="s">
        <v>37</v>
      </c>
    </row>
    <row r="9" spans="1:15" ht="29" outlineLevel="4">
      <c r="A9" t="s">
        <v>9</v>
      </c>
      <c r="B9">
        <v>21735</v>
      </c>
      <c r="C9">
        <v>931105</v>
      </c>
      <c r="D9">
        <v>931105</v>
      </c>
      <c r="E9">
        <v>546160</v>
      </c>
      <c r="F9" t="s">
        <v>10</v>
      </c>
      <c r="I9" t="s">
        <v>33</v>
      </c>
      <c r="J9" t="s">
        <v>34</v>
      </c>
      <c r="K9"/>
      <c r="L9" s="48">
        <v>4</v>
      </c>
      <c r="M9" s="39">
        <v>3703.91</v>
      </c>
      <c r="O9" s="49" t="s">
        <v>38</v>
      </c>
    </row>
    <row r="10" spans="1:15" ht="29" outlineLevel="4">
      <c r="A10" t="s">
        <v>9</v>
      </c>
      <c r="B10">
        <v>21735</v>
      </c>
      <c r="C10">
        <v>931105</v>
      </c>
      <c r="D10">
        <v>931105</v>
      </c>
      <c r="E10">
        <v>546160</v>
      </c>
      <c r="F10" t="s">
        <v>10</v>
      </c>
      <c r="I10" t="s">
        <v>33</v>
      </c>
      <c r="J10" t="s">
        <v>34</v>
      </c>
      <c r="K10"/>
      <c r="L10" s="48">
        <v>5</v>
      </c>
      <c r="M10" s="39">
        <v>4444.6899999999996</v>
      </c>
      <c r="O10" s="49" t="s">
        <v>39</v>
      </c>
    </row>
    <row r="11" spans="1:15" outlineLevel="4">
      <c r="A11" t="s">
        <v>9</v>
      </c>
      <c r="B11">
        <v>21735</v>
      </c>
      <c r="C11">
        <v>931105</v>
      </c>
      <c r="D11">
        <v>931105</v>
      </c>
      <c r="E11">
        <v>546160</v>
      </c>
      <c r="F11" t="s">
        <v>10</v>
      </c>
      <c r="I11" t="s">
        <v>33</v>
      </c>
      <c r="J11" t="s">
        <v>34</v>
      </c>
      <c r="K11"/>
      <c r="L11" s="48">
        <v>6</v>
      </c>
      <c r="M11" s="39">
        <v>8102.8</v>
      </c>
      <c r="O11" s="49" t="s">
        <v>40</v>
      </c>
    </row>
    <row r="12" spans="1:15" ht="29" outlineLevel="4">
      <c r="A12" t="s">
        <v>9</v>
      </c>
      <c r="B12">
        <v>21735</v>
      </c>
      <c r="C12">
        <v>931105</v>
      </c>
      <c r="D12">
        <v>931105</v>
      </c>
      <c r="E12">
        <v>546160</v>
      </c>
      <c r="F12" t="s">
        <v>10</v>
      </c>
      <c r="I12" t="s">
        <v>33</v>
      </c>
      <c r="J12" t="s">
        <v>34</v>
      </c>
      <c r="K12"/>
      <c r="L12" s="48">
        <v>7</v>
      </c>
      <c r="M12" s="39">
        <v>6518.88</v>
      </c>
      <c r="O12" s="49" t="s">
        <v>41</v>
      </c>
    </row>
    <row r="13" spans="1:15" outlineLevel="4">
      <c r="A13" t="s">
        <v>9</v>
      </c>
      <c r="B13">
        <v>21735</v>
      </c>
      <c r="C13">
        <v>931105</v>
      </c>
      <c r="D13">
        <v>931105</v>
      </c>
      <c r="E13">
        <v>546160</v>
      </c>
      <c r="F13" t="s">
        <v>10</v>
      </c>
      <c r="I13" t="s">
        <v>33</v>
      </c>
      <c r="J13" t="s">
        <v>34</v>
      </c>
      <c r="K13"/>
      <c r="L13" s="48">
        <v>8</v>
      </c>
      <c r="M13" s="39">
        <v>1333.41</v>
      </c>
      <c r="O13" s="49" t="s">
        <v>42</v>
      </c>
    </row>
    <row r="14" spans="1:15" ht="29" outlineLevel="4">
      <c r="A14" t="s">
        <v>9</v>
      </c>
      <c r="B14">
        <v>21735</v>
      </c>
      <c r="C14">
        <v>931105</v>
      </c>
      <c r="D14">
        <v>931105</v>
      </c>
      <c r="E14">
        <v>546160</v>
      </c>
      <c r="F14" t="s">
        <v>10</v>
      </c>
      <c r="I14" t="s">
        <v>33</v>
      </c>
      <c r="J14" t="s">
        <v>34</v>
      </c>
      <c r="K14"/>
      <c r="L14" s="48">
        <v>9</v>
      </c>
      <c r="M14" s="39">
        <v>651.89</v>
      </c>
      <c r="O14" s="49" t="s">
        <v>43</v>
      </c>
    </row>
    <row r="15" spans="1:15" ht="29" outlineLevel="4">
      <c r="A15" t="s">
        <v>9</v>
      </c>
      <c r="B15">
        <v>21735</v>
      </c>
      <c r="C15">
        <v>931105</v>
      </c>
      <c r="D15">
        <v>931105</v>
      </c>
      <c r="E15">
        <v>546160</v>
      </c>
      <c r="F15" t="s">
        <v>10</v>
      </c>
      <c r="I15" t="s">
        <v>33</v>
      </c>
      <c r="J15" t="s">
        <v>34</v>
      </c>
      <c r="K15"/>
      <c r="L15" s="48">
        <v>10</v>
      </c>
      <c r="M15" s="39">
        <v>1433.08</v>
      </c>
      <c r="O15" s="49" t="s">
        <v>44</v>
      </c>
    </row>
    <row r="16" spans="1:15" ht="15" outlineLevel="4" thickBot="1">
      <c r="A16" t="s">
        <v>9</v>
      </c>
      <c r="B16">
        <v>21735</v>
      </c>
      <c r="C16">
        <v>931105</v>
      </c>
      <c r="D16">
        <v>931105</v>
      </c>
      <c r="E16">
        <v>546160</v>
      </c>
      <c r="F16" t="s">
        <v>10</v>
      </c>
      <c r="I16" t="s">
        <v>33</v>
      </c>
      <c r="J16" t="s">
        <v>34</v>
      </c>
      <c r="K16"/>
      <c r="L16" s="48">
        <v>11</v>
      </c>
      <c r="M16" s="39">
        <v>1185.25</v>
      </c>
      <c r="O16" s="49" t="s">
        <v>45</v>
      </c>
    </row>
    <row r="17" spans="1:15" ht="15" outlineLevel="3" thickBot="1">
      <c r="B17" s="50" t="s">
        <v>46</v>
      </c>
      <c r="C17" s="51"/>
      <c r="D17" s="51"/>
      <c r="E17" s="51"/>
      <c r="F17" s="51"/>
      <c r="G17" s="51"/>
      <c r="H17" s="51"/>
      <c r="I17" s="51"/>
      <c r="J17" s="51"/>
      <c r="K17" s="51"/>
      <c r="L17" s="52"/>
      <c r="M17" s="53">
        <f>SUBTOTAL(9,M6:M16)</f>
        <v>47582.530000000006</v>
      </c>
      <c r="N17" s="54">
        <f>SUBTOTAL(9,N6:N16)</f>
        <v>0</v>
      </c>
      <c r="O17" s="49"/>
    </row>
    <row r="18" spans="1:15" outlineLevel="4">
      <c r="A18" t="s">
        <v>9</v>
      </c>
      <c r="B18">
        <v>25400</v>
      </c>
      <c r="C18">
        <v>931205</v>
      </c>
      <c r="D18">
        <v>931205</v>
      </c>
      <c r="E18">
        <v>522310</v>
      </c>
      <c r="F18" t="s">
        <v>11</v>
      </c>
      <c r="J18" t="s">
        <v>47</v>
      </c>
      <c r="K18"/>
      <c r="L18" s="48">
        <v>1</v>
      </c>
      <c r="M18" s="39">
        <v>580</v>
      </c>
      <c r="O18" s="49" t="s">
        <v>48</v>
      </c>
    </row>
    <row r="19" spans="1:15" outlineLevel="4">
      <c r="A19" t="s">
        <v>9</v>
      </c>
      <c r="B19">
        <v>25400</v>
      </c>
      <c r="C19">
        <v>931205</v>
      </c>
      <c r="D19">
        <v>931205</v>
      </c>
      <c r="E19">
        <v>522310</v>
      </c>
      <c r="F19" t="s">
        <v>11</v>
      </c>
      <c r="J19" t="s">
        <v>47</v>
      </c>
      <c r="K19"/>
      <c r="L19" s="48">
        <v>2</v>
      </c>
      <c r="M19" s="39">
        <v>3600</v>
      </c>
      <c r="O19" s="49" t="s">
        <v>49</v>
      </c>
    </row>
    <row r="20" spans="1:15" outlineLevel="4">
      <c r="A20" t="s">
        <v>9</v>
      </c>
      <c r="B20">
        <v>25400</v>
      </c>
      <c r="C20">
        <v>931205</v>
      </c>
      <c r="D20">
        <v>931205</v>
      </c>
      <c r="E20">
        <v>522310</v>
      </c>
      <c r="F20" t="s">
        <v>11</v>
      </c>
      <c r="J20" t="s">
        <v>47</v>
      </c>
      <c r="K20"/>
      <c r="L20" s="48">
        <v>3</v>
      </c>
      <c r="M20" s="39">
        <v>1950</v>
      </c>
      <c r="O20" s="49" t="s">
        <v>50</v>
      </c>
    </row>
    <row r="21" spans="1:15" outlineLevel="4">
      <c r="A21" t="s">
        <v>9</v>
      </c>
      <c r="B21">
        <v>25400</v>
      </c>
      <c r="C21">
        <v>931205</v>
      </c>
      <c r="D21">
        <v>931205</v>
      </c>
      <c r="E21">
        <v>522310</v>
      </c>
      <c r="F21" t="s">
        <v>11</v>
      </c>
      <c r="J21" t="s">
        <v>47</v>
      </c>
      <c r="K21"/>
      <c r="L21" s="48">
        <v>4</v>
      </c>
      <c r="M21" s="39">
        <v>1700</v>
      </c>
      <c r="O21" s="49" t="s">
        <v>51</v>
      </c>
    </row>
    <row r="22" spans="1:15" outlineLevel="4">
      <c r="A22" t="s">
        <v>9</v>
      </c>
      <c r="B22">
        <v>25400</v>
      </c>
      <c r="C22">
        <v>931205</v>
      </c>
      <c r="D22">
        <v>931205</v>
      </c>
      <c r="E22">
        <v>522310</v>
      </c>
      <c r="F22" t="s">
        <v>11</v>
      </c>
      <c r="J22" t="s">
        <v>47</v>
      </c>
      <c r="K22"/>
      <c r="L22" s="48">
        <v>5</v>
      </c>
      <c r="M22" s="39">
        <v>12980</v>
      </c>
      <c r="O22" s="49" t="s">
        <v>52</v>
      </c>
    </row>
    <row r="23" spans="1:15" outlineLevel="4">
      <c r="A23" t="s">
        <v>9</v>
      </c>
      <c r="B23">
        <v>25400</v>
      </c>
      <c r="C23">
        <v>931235</v>
      </c>
      <c r="D23">
        <v>931235</v>
      </c>
      <c r="E23">
        <v>525440</v>
      </c>
      <c r="F23" t="s">
        <v>11</v>
      </c>
      <c r="I23" t="s">
        <v>53</v>
      </c>
      <c r="J23" t="s">
        <v>54</v>
      </c>
      <c r="K23"/>
      <c r="L23" s="48">
        <v>1</v>
      </c>
      <c r="M23" s="39">
        <v>7249</v>
      </c>
      <c r="O23" s="49" t="s">
        <v>55</v>
      </c>
    </row>
    <row r="24" spans="1:15" outlineLevel="4">
      <c r="A24" t="s">
        <v>9</v>
      </c>
      <c r="B24">
        <v>25400</v>
      </c>
      <c r="C24">
        <v>931235</v>
      </c>
      <c r="D24">
        <v>931235</v>
      </c>
      <c r="E24">
        <v>521600</v>
      </c>
      <c r="F24" t="s">
        <v>11</v>
      </c>
      <c r="J24" t="s">
        <v>56</v>
      </c>
      <c r="K24"/>
      <c r="L24" s="48">
        <v>2</v>
      </c>
      <c r="M24" s="39">
        <v>4802.5</v>
      </c>
      <c r="O24" s="49" t="s">
        <v>57</v>
      </c>
    </row>
    <row r="25" spans="1:15" ht="29" outlineLevel="4">
      <c r="A25" t="s">
        <v>9</v>
      </c>
      <c r="B25">
        <v>25400</v>
      </c>
      <c r="C25">
        <v>931235</v>
      </c>
      <c r="D25">
        <v>931235</v>
      </c>
      <c r="E25">
        <v>546160</v>
      </c>
      <c r="F25" t="s">
        <v>10</v>
      </c>
      <c r="J25" t="s">
        <v>58</v>
      </c>
      <c r="K25"/>
      <c r="L25" s="48">
        <v>5</v>
      </c>
      <c r="M25" s="39">
        <v>3868.23</v>
      </c>
      <c r="O25" s="49" t="s">
        <v>59</v>
      </c>
    </row>
    <row r="26" spans="1:15" outlineLevel="4">
      <c r="A26" t="s">
        <v>9</v>
      </c>
      <c r="B26">
        <v>25400</v>
      </c>
      <c r="C26">
        <v>931235</v>
      </c>
      <c r="D26">
        <v>931235</v>
      </c>
      <c r="E26">
        <v>546160</v>
      </c>
      <c r="F26" t="s">
        <v>10</v>
      </c>
      <c r="J26" t="s">
        <v>58</v>
      </c>
      <c r="K26"/>
      <c r="L26" s="48">
        <v>6</v>
      </c>
      <c r="M26" s="39">
        <v>13737.56</v>
      </c>
      <c r="O26" s="49" t="s">
        <v>60</v>
      </c>
    </row>
    <row r="27" spans="1:15" outlineLevel="4">
      <c r="A27" t="s">
        <v>9</v>
      </c>
      <c r="B27">
        <v>25400</v>
      </c>
      <c r="C27">
        <v>931303</v>
      </c>
      <c r="D27">
        <v>931303</v>
      </c>
      <c r="E27">
        <v>521600</v>
      </c>
      <c r="F27" t="s">
        <v>11</v>
      </c>
      <c r="J27" t="s">
        <v>56</v>
      </c>
      <c r="K27"/>
      <c r="L27" s="48">
        <v>3</v>
      </c>
      <c r="M27" s="39">
        <v>1649.65</v>
      </c>
      <c r="O27" s="49" t="s">
        <v>61</v>
      </c>
    </row>
    <row r="28" spans="1:15" outlineLevel="4">
      <c r="A28" t="s">
        <v>9</v>
      </c>
      <c r="B28">
        <v>25400</v>
      </c>
      <c r="C28">
        <v>931405</v>
      </c>
      <c r="D28">
        <v>931405</v>
      </c>
      <c r="E28">
        <v>521600</v>
      </c>
      <c r="F28" t="s">
        <v>11</v>
      </c>
      <c r="J28" t="s">
        <v>62</v>
      </c>
      <c r="K28"/>
      <c r="L28" s="48">
        <v>1</v>
      </c>
      <c r="M28" s="39">
        <v>4592</v>
      </c>
      <c r="O28" s="49" t="s">
        <v>63</v>
      </c>
    </row>
    <row r="29" spans="1:15" outlineLevel="4">
      <c r="A29" t="s">
        <v>9</v>
      </c>
      <c r="B29">
        <v>25400</v>
      </c>
      <c r="C29">
        <v>931405</v>
      </c>
      <c r="D29">
        <v>931405</v>
      </c>
      <c r="E29">
        <v>521600</v>
      </c>
      <c r="F29" t="s">
        <v>11</v>
      </c>
      <c r="J29" t="s">
        <v>62</v>
      </c>
      <c r="K29"/>
      <c r="L29" s="48">
        <v>2</v>
      </c>
      <c r="M29" s="39">
        <v>17220</v>
      </c>
      <c r="O29" s="49" t="s">
        <v>64</v>
      </c>
    </row>
    <row r="30" spans="1:15" outlineLevel="4">
      <c r="A30" t="s">
        <v>9</v>
      </c>
      <c r="B30">
        <v>25400</v>
      </c>
      <c r="C30">
        <v>931405</v>
      </c>
      <c r="D30">
        <v>931405</v>
      </c>
      <c r="E30">
        <v>527960</v>
      </c>
      <c r="F30" t="s">
        <v>11</v>
      </c>
      <c r="J30" t="s">
        <v>65</v>
      </c>
      <c r="K30"/>
      <c r="L30" s="48">
        <v>3</v>
      </c>
      <c r="M30" s="39">
        <v>20025</v>
      </c>
      <c r="O30" s="49" t="s">
        <v>66</v>
      </c>
    </row>
    <row r="31" spans="1:15" outlineLevel="4">
      <c r="A31" t="s">
        <v>9</v>
      </c>
      <c r="B31">
        <v>25400</v>
      </c>
      <c r="C31">
        <v>931409</v>
      </c>
      <c r="D31">
        <v>931409</v>
      </c>
      <c r="E31">
        <v>521600</v>
      </c>
      <c r="F31" t="s">
        <v>11</v>
      </c>
      <c r="J31" t="s">
        <v>56</v>
      </c>
      <c r="K31"/>
      <c r="L31" s="48">
        <v>1</v>
      </c>
      <c r="M31" s="39">
        <v>7107.3</v>
      </c>
      <c r="O31" s="49" t="s">
        <v>67</v>
      </c>
    </row>
    <row r="32" spans="1:15" outlineLevel="4">
      <c r="A32" t="s">
        <v>9</v>
      </c>
      <c r="B32">
        <v>25400</v>
      </c>
      <c r="C32">
        <v>931409</v>
      </c>
      <c r="D32">
        <v>931409</v>
      </c>
      <c r="E32">
        <v>527960</v>
      </c>
      <c r="F32" t="s">
        <v>11</v>
      </c>
      <c r="J32" t="s">
        <v>65</v>
      </c>
      <c r="K32"/>
      <c r="L32" s="48">
        <v>1</v>
      </c>
      <c r="M32" s="39">
        <v>16020</v>
      </c>
      <c r="O32" s="49" t="s">
        <v>68</v>
      </c>
    </row>
    <row r="33" spans="1:15" outlineLevel="4">
      <c r="A33" t="s">
        <v>9</v>
      </c>
      <c r="B33">
        <v>25400</v>
      </c>
      <c r="C33">
        <v>931421</v>
      </c>
      <c r="D33">
        <v>931421</v>
      </c>
      <c r="E33">
        <v>521600</v>
      </c>
      <c r="F33" t="s">
        <v>11</v>
      </c>
      <c r="J33" t="s">
        <v>69</v>
      </c>
      <c r="K33"/>
      <c r="L33" s="48">
        <v>1</v>
      </c>
      <c r="M33" s="39">
        <v>8089.6</v>
      </c>
      <c r="O33" s="49" t="s">
        <v>70</v>
      </c>
    </row>
    <row r="34" spans="1:15" outlineLevel="4">
      <c r="A34" t="s">
        <v>9</v>
      </c>
      <c r="B34">
        <v>25400</v>
      </c>
      <c r="C34">
        <v>931421</v>
      </c>
      <c r="D34">
        <v>931421</v>
      </c>
      <c r="E34">
        <v>521600</v>
      </c>
      <c r="F34" t="s">
        <v>11</v>
      </c>
      <c r="J34" t="s">
        <v>69</v>
      </c>
      <c r="K34"/>
      <c r="L34" s="48">
        <v>2</v>
      </c>
      <c r="M34" s="39">
        <v>10112</v>
      </c>
      <c r="O34" s="49" t="s">
        <v>71</v>
      </c>
    </row>
    <row r="35" spans="1:15" ht="29" outlineLevel="4">
      <c r="A35" t="s">
        <v>9</v>
      </c>
      <c r="B35">
        <v>25400</v>
      </c>
      <c r="C35">
        <v>931421</v>
      </c>
      <c r="D35">
        <v>931421</v>
      </c>
      <c r="E35">
        <v>522310</v>
      </c>
      <c r="F35" t="s">
        <v>11</v>
      </c>
      <c r="I35" t="s">
        <v>72</v>
      </c>
      <c r="J35" t="s">
        <v>73</v>
      </c>
      <c r="K35"/>
      <c r="L35" s="48">
        <v>1</v>
      </c>
      <c r="M35" s="39">
        <v>27675</v>
      </c>
      <c r="O35" s="49" t="s">
        <v>74</v>
      </c>
    </row>
    <row r="36" spans="1:15" ht="15" outlineLevel="4" thickBot="1">
      <c r="A36" t="s">
        <v>9</v>
      </c>
      <c r="B36">
        <v>25400</v>
      </c>
      <c r="C36">
        <v>931421</v>
      </c>
      <c r="D36">
        <v>931421</v>
      </c>
      <c r="E36">
        <v>522310</v>
      </c>
      <c r="F36" t="s">
        <v>11</v>
      </c>
      <c r="I36" t="s">
        <v>72</v>
      </c>
      <c r="J36" t="s">
        <v>73</v>
      </c>
      <c r="K36"/>
      <c r="L36" s="48">
        <v>2</v>
      </c>
      <c r="M36" s="39">
        <v>332.1</v>
      </c>
      <c r="O36" s="49" t="s">
        <v>75</v>
      </c>
    </row>
    <row r="37" spans="1:15" ht="15" outlineLevel="3" thickBot="1">
      <c r="B37" s="50" t="s">
        <v>76</v>
      </c>
      <c r="C37" s="51"/>
      <c r="D37" s="51"/>
      <c r="E37" s="51"/>
      <c r="F37" s="51"/>
      <c r="G37" s="51"/>
      <c r="H37" s="51"/>
      <c r="I37" s="51"/>
      <c r="J37" s="51"/>
      <c r="K37" s="51"/>
      <c r="L37" s="52"/>
      <c r="M37" s="53">
        <f>SUBTOTAL(9,M18:M36)</f>
        <v>163289.94000000003</v>
      </c>
      <c r="N37" s="54">
        <f>SUBTOTAL(9,N18:N36)</f>
        <v>0</v>
      </c>
      <c r="O37" s="49"/>
    </row>
    <row r="38" spans="1:15" ht="29" outlineLevel="4">
      <c r="A38" t="s">
        <v>9</v>
      </c>
      <c r="B38">
        <v>25430</v>
      </c>
      <c r="C38">
        <v>931170</v>
      </c>
      <c r="D38">
        <v>931170</v>
      </c>
      <c r="E38">
        <v>527720</v>
      </c>
      <c r="F38" t="s">
        <v>11</v>
      </c>
      <c r="J38" t="s">
        <v>77</v>
      </c>
      <c r="K38"/>
      <c r="L38" s="48">
        <v>1</v>
      </c>
      <c r="M38" s="39">
        <v>2441.62</v>
      </c>
      <c r="O38" s="49" t="s">
        <v>78</v>
      </c>
    </row>
    <row r="39" spans="1:15" ht="29" outlineLevel="4">
      <c r="A39" t="s">
        <v>9</v>
      </c>
      <c r="B39">
        <v>25430</v>
      </c>
      <c r="C39">
        <v>931170</v>
      </c>
      <c r="D39">
        <v>931170</v>
      </c>
      <c r="E39">
        <v>527720</v>
      </c>
      <c r="F39" t="s">
        <v>11</v>
      </c>
      <c r="J39" t="s">
        <v>77</v>
      </c>
      <c r="K39"/>
      <c r="L39" s="48">
        <v>3</v>
      </c>
      <c r="M39" s="39">
        <v>7324.85</v>
      </c>
      <c r="O39" s="49" t="s">
        <v>79</v>
      </c>
    </row>
    <row r="40" spans="1:15" outlineLevel="4">
      <c r="A40" t="s">
        <v>9</v>
      </c>
      <c r="B40">
        <v>25430</v>
      </c>
      <c r="C40">
        <v>931170</v>
      </c>
      <c r="D40">
        <v>931170</v>
      </c>
      <c r="E40">
        <v>546360</v>
      </c>
      <c r="F40" t="s">
        <v>10</v>
      </c>
      <c r="I40" t="s">
        <v>80</v>
      </c>
      <c r="J40" t="s">
        <v>81</v>
      </c>
      <c r="K40"/>
      <c r="L40" s="48">
        <v>1</v>
      </c>
      <c r="M40" s="39">
        <v>43246.33</v>
      </c>
      <c r="O40" s="49" t="s">
        <v>82</v>
      </c>
    </row>
    <row r="41" spans="1:15" outlineLevel="4">
      <c r="A41" t="s">
        <v>9</v>
      </c>
      <c r="B41">
        <v>25430</v>
      </c>
      <c r="C41">
        <v>931170</v>
      </c>
      <c r="D41">
        <v>931170</v>
      </c>
      <c r="E41">
        <v>546360</v>
      </c>
      <c r="F41" t="s">
        <v>10</v>
      </c>
      <c r="I41" t="s">
        <v>80</v>
      </c>
      <c r="J41" t="s">
        <v>81</v>
      </c>
      <c r="K41"/>
      <c r="L41" s="48">
        <v>2</v>
      </c>
      <c r="M41" s="39">
        <v>4135.22</v>
      </c>
      <c r="O41" s="49" t="s">
        <v>83</v>
      </c>
    </row>
    <row r="42" spans="1:15" outlineLevel="4">
      <c r="A42" t="s">
        <v>9</v>
      </c>
      <c r="B42">
        <v>25430</v>
      </c>
      <c r="C42">
        <v>931170</v>
      </c>
      <c r="D42">
        <v>931170</v>
      </c>
      <c r="E42">
        <v>546360</v>
      </c>
      <c r="F42" t="s">
        <v>10</v>
      </c>
      <c r="I42" t="s">
        <v>80</v>
      </c>
      <c r="J42" t="s">
        <v>81</v>
      </c>
      <c r="K42"/>
      <c r="L42" s="48">
        <v>3</v>
      </c>
      <c r="M42" s="39">
        <v>9087.69</v>
      </c>
      <c r="O42" s="49" t="s">
        <v>84</v>
      </c>
    </row>
    <row r="43" spans="1:15" outlineLevel="4">
      <c r="A43" t="s">
        <v>9</v>
      </c>
      <c r="B43">
        <v>25430</v>
      </c>
      <c r="C43">
        <v>931170</v>
      </c>
      <c r="D43">
        <v>931170</v>
      </c>
      <c r="E43">
        <v>546360</v>
      </c>
      <c r="F43" t="s">
        <v>10</v>
      </c>
      <c r="I43" t="s">
        <v>80</v>
      </c>
      <c r="J43" t="s">
        <v>81</v>
      </c>
      <c r="K43"/>
      <c r="L43" s="48">
        <v>4</v>
      </c>
      <c r="M43" s="39">
        <v>3001.42</v>
      </c>
      <c r="O43" s="49" t="s">
        <v>85</v>
      </c>
    </row>
    <row r="44" spans="1:15" ht="29" outlineLevel="4">
      <c r="A44" t="s">
        <v>9</v>
      </c>
      <c r="B44">
        <v>25430</v>
      </c>
      <c r="C44">
        <v>931170</v>
      </c>
      <c r="D44">
        <v>931170</v>
      </c>
      <c r="E44">
        <v>546160</v>
      </c>
      <c r="F44" t="s">
        <v>10</v>
      </c>
      <c r="J44" t="s">
        <v>58</v>
      </c>
      <c r="K44"/>
      <c r="L44" s="48">
        <v>1</v>
      </c>
      <c r="M44" s="39">
        <v>128175.61</v>
      </c>
      <c r="O44" s="49" t="s">
        <v>86</v>
      </c>
    </row>
    <row r="45" spans="1:15" outlineLevel="4">
      <c r="A45" t="s">
        <v>9</v>
      </c>
      <c r="B45">
        <v>25430</v>
      </c>
      <c r="C45">
        <v>931170</v>
      </c>
      <c r="D45">
        <v>931170</v>
      </c>
      <c r="E45">
        <v>546160</v>
      </c>
      <c r="F45" t="s">
        <v>10</v>
      </c>
      <c r="J45" t="s">
        <v>58</v>
      </c>
      <c r="K45"/>
      <c r="L45" s="48">
        <v>2</v>
      </c>
      <c r="M45" s="39">
        <v>3771.25</v>
      </c>
      <c r="O45" s="49" t="s">
        <v>87</v>
      </c>
    </row>
    <row r="46" spans="1:15" outlineLevel="4">
      <c r="A46" t="s">
        <v>9</v>
      </c>
      <c r="B46">
        <v>25430</v>
      </c>
      <c r="C46">
        <v>931170</v>
      </c>
      <c r="D46">
        <v>931170</v>
      </c>
      <c r="E46">
        <v>546160</v>
      </c>
      <c r="F46" t="s">
        <v>10</v>
      </c>
      <c r="J46" t="s">
        <v>58</v>
      </c>
      <c r="K46"/>
      <c r="L46" s="48">
        <v>3</v>
      </c>
      <c r="M46" s="39">
        <v>808.13</v>
      </c>
      <c r="O46" s="49" t="s">
        <v>88</v>
      </c>
    </row>
    <row r="47" spans="1:15" outlineLevel="4">
      <c r="A47" t="s">
        <v>9</v>
      </c>
      <c r="B47">
        <v>25430</v>
      </c>
      <c r="C47">
        <v>931170</v>
      </c>
      <c r="D47">
        <v>931170</v>
      </c>
      <c r="E47">
        <v>546160</v>
      </c>
      <c r="F47" t="s">
        <v>10</v>
      </c>
      <c r="J47" t="s">
        <v>58</v>
      </c>
      <c r="K47"/>
      <c r="L47" s="48">
        <v>4</v>
      </c>
      <c r="M47" s="39">
        <v>1928.73</v>
      </c>
      <c r="O47" s="49" t="s">
        <v>89</v>
      </c>
    </row>
    <row r="48" spans="1:15" ht="15" outlineLevel="4" thickBot="1">
      <c r="A48" t="s">
        <v>9</v>
      </c>
      <c r="B48">
        <v>25430</v>
      </c>
      <c r="C48">
        <v>931170</v>
      </c>
      <c r="D48">
        <v>931170</v>
      </c>
      <c r="E48">
        <v>546160</v>
      </c>
      <c r="F48" t="s">
        <v>10</v>
      </c>
      <c r="J48" t="s">
        <v>58</v>
      </c>
      <c r="K48"/>
      <c r="L48" s="48">
        <v>7</v>
      </c>
      <c r="M48" s="39">
        <v>7</v>
      </c>
      <c r="O48" s="49" t="s">
        <v>90</v>
      </c>
    </row>
    <row r="49" spans="1:15" ht="15" outlineLevel="3" thickBot="1">
      <c r="B49" s="50" t="s">
        <v>91</v>
      </c>
      <c r="C49" s="51"/>
      <c r="D49" s="51"/>
      <c r="E49" s="51"/>
      <c r="F49" s="51"/>
      <c r="G49" s="51"/>
      <c r="H49" s="51"/>
      <c r="I49" s="51"/>
      <c r="J49" s="51"/>
      <c r="K49" s="51"/>
      <c r="L49" s="52"/>
      <c r="M49" s="53">
        <f>SUBTOTAL(9,M38:M48)</f>
        <v>203927.85</v>
      </c>
      <c r="N49" s="54">
        <f>SUBTOTAL(9,N38:N48)</f>
        <v>0</v>
      </c>
      <c r="O49" s="49"/>
    </row>
    <row r="50" spans="1:15" ht="29.5" outlineLevel="4" thickBot="1">
      <c r="A50" t="s">
        <v>9</v>
      </c>
      <c r="B50">
        <v>25590</v>
      </c>
      <c r="C50">
        <v>931150</v>
      </c>
      <c r="D50">
        <v>931150</v>
      </c>
      <c r="E50">
        <v>527720</v>
      </c>
      <c r="F50" t="s">
        <v>11</v>
      </c>
      <c r="I50" t="s">
        <v>92</v>
      </c>
      <c r="J50" t="s">
        <v>77</v>
      </c>
      <c r="K50"/>
      <c r="L50" s="48">
        <v>2</v>
      </c>
      <c r="M50" s="39">
        <v>4883.2299999999996</v>
      </c>
      <c r="O50" s="49" t="s">
        <v>93</v>
      </c>
    </row>
    <row r="51" spans="1:15" ht="15" outlineLevel="3" thickBot="1">
      <c r="B51" s="50" t="s">
        <v>94</v>
      </c>
      <c r="C51" s="51"/>
      <c r="D51" s="51"/>
      <c r="E51" s="51"/>
      <c r="F51" s="51"/>
      <c r="G51" s="51"/>
      <c r="H51" s="51"/>
      <c r="I51" s="51"/>
      <c r="J51" s="51"/>
      <c r="K51" s="51"/>
      <c r="L51" s="52"/>
      <c r="M51" s="53">
        <f>SUBTOTAL(9,M50:M50)</f>
        <v>4883.2299999999996</v>
      </c>
      <c r="N51" s="54">
        <f>SUBTOTAL(9,N50:N50)</f>
        <v>0</v>
      </c>
      <c r="O51" s="49"/>
    </row>
    <row r="52" spans="1:15" outlineLevel="4">
      <c r="A52" t="s">
        <v>9</v>
      </c>
      <c r="B52">
        <v>25620</v>
      </c>
      <c r="C52">
        <v>931750</v>
      </c>
      <c r="D52">
        <v>931750</v>
      </c>
      <c r="E52">
        <v>522340</v>
      </c>
      <c r="F52" t="s">
        <v>11</v>
      </c>
      <c r="J52" t="s">
        <v>95</v>
      </c>
      <c r="K52"/>
      <c r="L52" s="48">
        <v>1</v>
      </c>
      <c r="M52" s="39">
        <v>14000</v>
      </c>
      <c r="O52" s="49" t="s">
        <v>96</v>
      </c>
    </row>
    <row r="53" spans="1:15" outlineLevel="4">
      <c r="A53" t="s">
        <v>9</v>
      </c>
      <c r="B53">
        <v>25620</v>
      </c>
      <c r="C53">
        <v>931750</v>
      </c>
      <c r="D53">
        <v>931750</v>
      </c>
      <c r="E53">
        <v>522340</v>
      </c>
      <c r="F53" t="s">
        <v>11</v>
      </c>
      <c r="J53" t="s">
        <v>95</v>
      </c>
      <c r="K53"/>
      <c r="L53" s="48">
        <v>2</v>
      </c>
      <c r="M53" s="39">
        <v>5335</v>
      </c>
      <c r="O53" s="49" t="s">
        <v>97</v>
      </c>
    </row>
    <row r="54" spans="1:15" outlineLevel="4">
      <c r="A54" t="s">
        <v>9</v>
      </c>
      <c r="B54">
        <v>25620</v>
      </c>
      <c r="C54">
        <v>931750</v>
      </c>
      <c r="D54">
        <v>931750</v>
      </c>
      <c r="E54">
        <v>522340</v>
      </c>
      <c r="F54" t="s">
        <v>11</v>
      </c>
      <c r="J54" t="s">
        <v>95</v>
      </c>
      <c r="K54"/>
      <c r="L54" s="48">
        <v>3</v>
      </c>
      <c r="M54" s="39">
        <v>1287</v>
      </c>
      <c r="O54" s="49" t="s">
        <v>98</v>
      </c>
    </row>
    <row r="55" spans="1:15" ht="15" outlineLevel="4" thickBot="1">
      <c r="A55" t="s">
        <v>9</v>
      </c>
      <c r="B55">
        <v>25620</v>
      </c>
      <c r="C55">
        <v>931750</v>
      </c>
      <c r="D55">
        <v>931750</v>
      </c>
      <c r="E55">
        <v>527960</v>
      </c>
      <c r="F55" t="s">
        <v>11</v>
      </c>
      <c r="J55" t="s">
        <v>65</v>
      </c>
      <c r="K55"/>
      <c r="L55" s="48">
        <v>2</v>
      </c>
      <c r="M55" s="39">
        <v>20025</v>
      </c>
      <c r="O55" s="49" t="s">
        <v>99</v>
      </c>
    </row>
    <row r="56" spans="1:15" ht="15" outlineLevel="3" thickBot="1">
      <c r="B56" s="50" t="s">
        <v>100</v>
      </c>
      <c r="C56" s="51"/>
      <c r="D56" s="51"/>
      <c r="E56" s="51"/>
      <c r="F56" s="51"/>
      <c r="G56" s="51"/>
      <c r="H56" s="51"/>
      <c r="I56" s="51"/>
      <c r="J56" s="51"/>
      <c r="K56" s="51"/>
      <c r="L56" s="52"/>
      <c r="M56" s="53">
        <f>SUBTOTAL(9,M52:M55)</f>
        <v>40647</v>
      </c>
      <c r="N56" s="54">
        <f>SUBTOTAL(9,N52:N55)</f>
        <v>0</v>
      </c>
      <c r="O56" s="49"/>
    </row>
    <row r="57" spans="1:15" outlineLevel="4">
      <c r="A57" t="s">
        <v>9</v>
      </c>
      <c r="B57">
        <v>33100</v>
      </c>
      <c r="C57">
        <v>931105</v>
      </c>
      <c r="D57">
        <v>931105</v>
      </c>
      <c r="E57">
        <v>521560</v>
      </c>
      <c r="F57" t="s">
        <v>11</v>
      </c>
      <c r="J57" t="s">
        <v>101</v>
      </c>
      <c r="K57"/>
      <c r="L57" s="48">
        <v>1</v>
      </c>
      <c r="M57" s="39">
        <v>7449.61</v>
      </c>
      <c r="O57" s="49" t="s">
        <v>102</v>
      </c>
    </row>
    <row r="58" spans="1:15" ht="29" outlineLevel="4">
      <c r="A58" t="s">
        <v>9</v>
      </c>
      <c r="B58">
        <v>33100</v>
      </c>
      <c r="C58">
        <v>931105</v>
      </c>
      <c r="D58">
        <v>931105</v>
      </c>
      <c r="E58">
        <v>521560</v>
      </c>
      <c r="F58" t="s">
        <v>11</v>
      </c>
      <c r="J58" t="s">
        <v>101</v>
      </c>
      <c r="K58"/>
      <c r="L58" s="48">
        <v>2</v>
      </c>
      <c r="M58" s="39">
        <v>3871.51</v>
      </c>
      <c r="O58" s="49" t="s">
        <v>103</v>
      </c>
    </row>
    <row r="59" spans="1:15" outlineLevel="4">
      <c r="A59" t="s">
        <v>9</v>
      </c>
      <c r="B59">
        <v>33100</v>
      </c>
      <c r="C59">
        <v>931105</v>
      </c>
      <c r="D59">
        <v>931105</v>
      </c>
      <c r="E59">
        <v>521560</v>
      </c>
      <c r="F59" t="s">
        <v>11</v>
      </c>
      <c r="J59" t="s">
        <v>101</v>
      </c>
      <c r="K59"/>
      <c r="L59" s="48">
        <v>3</v>
      </c>
      <c r="M59" s="39">
        <v>2820</v>
      </c>
      <c r="O59" s="49" t="s">
        <v>104</v>
      </c>
    </row>
    <row r="60" spans="1:15" outlineLevel="4">
      <c r="A60" t="s">
        <v>9</v>
      </c>
      <c r="B60">
        <v>33100</v>
      </c>
      <c r="C60">
        <v>931105</v>
      </c>
      <c r="D60">
        <v>931105</v>
      </c>
      <c r="E60">
        <v>540060</v>
      </c>
      <c r="F60" t="s">
        <v>10</v>
      </c>
      <c r="I60" t="s">
        <v>105</v>
      </c>
      <c r="J60" t="s">
        <v>106</v>
      </c>
      <c r="K60"/>
      <c r="L60" s="48">
        <v>1</v>
      </c>
      <c r="M60" s="39">
        <v>2400</v>
      </c>
      <c r="O60" s="49" t="s">
        <v>107</v>
      </c>
    </row>
    <row r="61" spans="1:15" outlineLevel="4">
      <c r="A61" t="s">
        <v>9</v>
      </c>
      <c r="B61">
        <v>33100</v>
      </c>
      <c r="C61">
        <v>931105</v>
      </c>
      <c r="D61">
        <v>931105</v>
      </c>
      <c r="E61">
        <v>540060</v>
      </c>
      <c r="F61" t="s">
        <v>10</v>
      </c>
      <c r="I61" t="s">
        <v>105</v>
      </c>
      <c r="J61" t="s">
        <v>106</v>
      </c>
      <c r="K61"/>
      <c r="L61" s="48">
        <v>2</v>
      </c>
      <c r="M61" s="39">
        <v>7700</v>
      </c>
      <c r="O61" s="49" t="s">
        <v>108</v>
      </c>
    </row>
    <row r="62" spans="1:15" outlineLevel="4">
      <c r="A62" t="s">
        <v>9</v>
      </c>
      <c r="B62">
        <v>33100</v>
      </c>
      <c r="C62">
        <v>931105</v>
      </c>
      <c r="D62">
        <v>931105</v>
      </c>
      <c r="E62">
        <v>540060</v>
      </c>
      <c r="F62" t="s">
        <v>10</v>
      </c>
      <c r="I62" t="s">
        <v>105</v>
      </c>
      <c r="J62" t="s">
        <v>106</v>
      </c>
      <c r="K62"/>
      <c r="L62" s="48">
        <v>3</v>
      </c>
      <c r="M62" s="39">
        <v>1700</v>
      </c>
      <c r="O62" s="49" t="s">
        <v>109</v>
      </c>
    </row>
    <row r="63" spans="1:15" outlineLevel="4">
      <c r="A63" t="s">
        <v>9</v>
      </c>
      <c r="B63">
        <v>33100</v>
      </c>
      <c r="C63">
        <v>931105</v>
      </c>
      <c r="D63">
        <v>931105</v>
      </c>
      <c r="E63">
        <v>540060</v>
      </c>
      <c r="F63" t="s">
        <v>10</v>
      </c>
      <c r="I63" t="s">
        <v>105</v>
      </c>
      <c r="J63" t="s">
        <v>106</v>
      </c>
      <c r="K63"/>
      <c r="L63" s="48">
        <v>4</v>
      </c>
      <c r="M63" s="39">
        <v>3500</v>
      </c>
      <c r="O63" s="49" t="s">
        <v>110</v>
      </c>
    </row>
    <row r="64" spans="1:15" outlineLevel="4">
      <c r="A64" t="s">
        <v>9</v>
      </c>
      <c r="B64">
        <v>33100</v>
      </c>
      <c r="C64">
        <v>931105</v>
      </c>
      <c r="D64">
        <v>931105</v>
      </c>
      <c r="E64">
        <v>540060</v>
      </c>
      <c r="F64" t="s">
        <v>10</v>
      </c>
      <c r="I64" t="s">
        <v>105</v>
      </c>
      <c r="J64" t="s">
        <v>106</v>
      </c>
      <c r="K64"/>
      <c r="L64" s="48">
        <v>5</v>
      </c>
      <c r="M64" s="39">
        <v>3300</v>
      </c>
      <c r="O64" s="49" t="s">
        <v>111</v>
      </c>
    </row>
    <row r="65" spans="1:15" outlineLevel="4">
      <c r="A65" t="s">
        <v>9</v>
      </c>
      <c r="B65">
        <v>33100</v>
      </c>
      <c r="C65">
        <v>931105</v>
      </c>
      <c r="D65">
        <v>931105</v>
      </c>
      <c r="E65">
        <v>540060</v>
      </c>
      <c r="F65" t="s">
        <v>10</v>
      </c>
      <c r="I65" t="s">
        <v>105</v>
      </c>
      <c r="J65" t="s">
        <v>106</v>
      </c>
      <c r="K65"/>
      <c r="L65" s="48">
        <v>6</v>
      </c>
      <c r="M65" s="39">
        <v>6500</v>
      </c>
      <c r="O65" s="49" t="s">
        <v>112</v>
      </c>
    </row>
    <row r="66" spans="1:15" outlineLevel="4">
      <c r="A66" t="s">
        <v>9</v>
      </c>
      <c r="B66">
        <v>33100</v>
      </c>
      <c r="C66">
        <v>931105</v>
      </c>
      <c r="D66">
        <v>931105</v>
      </c>
      <c r="E66">
        <v>540060</v>
      </c>
      <c r="F66" t="s">
        <v>10</v>
      </c>
      <c r="I66" t="s">
        <v>105</v>
      </c>
      <c r="J66" t="s">
        <v>106</v>
      </c>
      <c r="K66"/>
      <c r="L66" s="48">
        <v>7</v>
      </c>
      <c r="M66" s="39">
        <v>3700</v>
      </c>
      <c r="O66" s="49" t="s">
        <v>113</v>
      </c>
    </row>
    <row r="67" spans="1:15" outlineLevel="4">
      <c r="A67" t="s">
        <v>9</v>
      </c>
      <c r="B67">
        <v>33100</v>
      </c>
      <c r="C67">
        <v>931105</v>
      </c>
      <c r="D67">
        <v>931105</v>
      </c>
      <c r="E67">
        <v>540060</v>
      </c>
      <c r="F67" t="s">
        <v>10</v>
      </c>
      <c r="I67" t="s">
        <v>105</v>
      </c>
      <c r="J67" t="s">
        <v>106</v>
      </c>
      <c r="K67"/>
      <c r="L67" s="48">
        <v>8</v>
      </c>
      <c r="M67" s="39">
        <v>4700</v>
      </c>
      <c r="O67" s="49" t="s">
        <v>114</v>
      </c>
    </row>
    <row r="68" spans="1:15" outlineLevel="4">
      <c r="A68" t="s">
        <v>9</v>
      </c>
      <c r="B68">
        <v>33100</v>
      </c>
      <c r="C68">
        <v>931105</v>
      </c>
      <c r="D68">
        <v>931105</v>
      </c>
      <c r="E68">
        <v>540060</v>
      </c>
      <c r="F68" t="s">
        <v>10</v>
      </c>
      <c r="I68" t="s">
        <v>105</v>
      </c>
      <c r="J68" t="s">
        <v>106</v>
      </c>
      <c r="K68"/>
      <c r="L68" s="48">
        <v>9</v>
      </c>
      <c r="M68" s="39">
        <v>2400</v>
      </c>
      <c r="O68" s="49" t="s">
        <v>115</v>
      </c>
    </row>
    <row r="69" spans="1:15" outlineLevel="4">
      <c r="A69" t="s">
        <v>9</v>
      </c>
      <c r="B69">
        <v>33100</v>
      </c>
      <c r="C69">
        <v>931105</v>
      </c>
      <c r="D69">
        <v>931105</v>
      </c>
      <c r="E69">
        <v>540060</v>
      </c>
      <c r="F69" t="s">
        <v>10</v>
      </c>
      <c r="I69" t="s">
        <v>105</v>
      </c>
      <c r="J69" t="s">
        <v>106</v>
      </c>
      <c r="K69"/>
      <c r="L69" s="48">
        <v>10</v>
      </c>
      <c r="M69" s="39">
        <v>4700</v>
      </c>
      <c r="O69" s="49" t="s">
        <v>116</v>
      </c>
    </row>
    <row r="70" spans="1:15" outlineLevel="4">
      <c r="A70" t="s">
        <v>9</v>
      </c>
      <c r="B70">
        <v>33100</v>
      </c>
      <c r="C70">
        <v>931105</v>
      </c>
      <c r="D70">
        <v>931105</v>
      </c>
      <c r="E70">
        <v>540060</v>
      </c>
      <c r="F70" t="s">
        <v>10</v>
      </c>
      <c r="I70" t="s">
        <v>105</v>
      </c>
      <c r="J70" t="s">
        <v>106</v>
      </c>
      <c r="K70"/>
      <c r="L70" s="48">
        <v>11</v>
      </c>
      <c r="M70" s="39">
        <v>2400</v>
      </c>
      <c r="O70" s="49" t="s">
        <v>117</v>
      </c>
    </row>
    <row r="71" spans="1:15" outlineLevel="4">
      <c r="A71" t="s">
        <v>9</v>
      </c>
      <c r="B71">
        <v>33100</v>
      </c>
      <c r="C71">
        <v>931105</v>
      </c>
      <c r="D71">
        <v>931105</v>
      </c>
      <c r="E71">
        <v>540060</v>
      </c>
      <c r="F71" t="s">
        <v>10</v>
      </c>
      <c r="I71" t="s">
        <v>105</v>
      </c>
      <c r="J71" t="s">
        <v>118</v>
      </c>
      <c r="K71"/>
      <c r="L71" s="48">
        <v>1</v>
      </c>
      <c r="M71" s="39">
        <v>5100</v>
      </c>
      <c r="O71" s="49" t="s">
        <v>119</v>
      </c>
    </row>
    <row r="72" spans="1:15" ht="29" outlineLevel="4">
      <c r="A72" t="s">
        <v>9</v>
      </c>
      <c r="B72">
        <v>33100</v>
      </c>
      <c r="C72">
        <v>931105</v>
      </c>
      <c r="D72">
        <v>931105</v>
      </c>
      <c r="E72">
        <v>540060</v>
      </c>
      <c r="F72" t="s">
        <v>10</v>
      </c>
      <c r="I72" t="s">
        <v>105</v>
      </c>
      <c r="J72" t="s">
        <v>120</v>
      </c>
      <c r="K72"/>
      <c r="L72" s="48">
        <v>1</v>
      </c>
      <c r="M72" s="39">
        <v>7500</v>
      </c>
      <c r="O72" s="49" t="s">
        <v>121</v>
      </c>
    </row>
    <row r="73" spans="1:15" ht="29" outlineLevel="4">
      <c r="A73" t="s">
        <v>9</v>
      </c>
      <c r="B73">
        <v>33100</v>
      </c>
      <c r="C73">
        <v>931105</v>
      </c>
      <c r="D73">
        <v>931105</v>
      </c>
      <c r="E73">
        <v>540060</v>
      </c>
      <c r="F73" t="s">
        <v>10</v>
      </c>
      <c r="I73" t="s">
        <v>105</v>
      </c>
      <c r="J73" t="s">
        <v>122</v>
      </c>
      <c r="K73"/>
      <c r="L73" s="48">
        <v>1</v>
      </c>
      <c r="M73" s="39">
        <v>1542</v>
      </c>
      <c r="O73" s="49" t="s">
        <v>123</v>
      </c>
    </row>
    <row r="74" spans="1:15" outlineLevel="4">
      <c r="A74" t="s">
        <v>9</v>
      </c>
      <c r="B74">
        <v>33100</v>
      </c>
      <c r="C74">
        <v>931105</v>
      </c>
      <c r="D74">
        <v>931105</v>
      </c>
      <c r="E74">
        <v>540060</v>
      </c>
      <c r="F74" t="s">
        <v>10</v>
      </c>
      <c r="I74" t="s">
        <v>105</v>
      </c>
      <c r="J74" t="s">
        <v>122</v>
      </c>
      <c r="K74"/>
      <c r="L74" s="48">
        <v>2</v>
      </c>
      <c r="M74" s="39">
        <v>10204</v>
      </c>
      <c r="O74" s="49" t="s">
        <v>124</v>
      </c>
    </row>
    <row r="75" spans="1:15" ht="15" outlineLevel="4" thickBot="1">
      <c r="A75" t="s">
        <v>9</v>
      </c>
      <c r="B75">
        <v>33100</v>
      </c>
      <c r="C75">
        <v>931105</v>
      </c>
      <c r="D75">
        <v>931105</v>
      </c>
      <c r="E75">
        <v>542120</v>
      </c>
      <c r="F75" t="s">
        <v>10</v>
      </c>
      <c r="I75" t="s">
        <v>125</v>
      </c>
      <c r="J75" t="s">
        <v>126</v>
      </c>
      <c r="K75"/>
      <c r="L75" s="48">
        <v>1</v>
      </c>
      <c r="M75" s="39">
        <v>33998</v>
      </c>
      <c r="O75" s="49" t="s">
        <v>127</v>
      </c>
    </row>
    <row r="76" spans="1:15" ht="15" outlineLevel="3" thickBot="1">
      <c r="B76" s="50" t="s">
        <v>128</v>
      </c>
      <c r="C76" s="51"/>
      <c r="D76" s="51"/>
      <c r="E76" s="51"/>
      <c r="F76" s="51"/>
      <c r="G76" s="51"/>
      <c r="H76" s="51"/>
      <c r="I76" s="51"/>
      <c r="J76" s="51"/>
      <c r="K76" s="51"/>
      <c r="L76" s="52"/>
      <c r="M76" s="53">
        <f>SUBTOTAL(9,M57:M75)</f>
        <v>115485.12</v>
      </c>
      <c r="N76" s="54">
        <f>SUBTOTAL(9,N57:N75)</f>
        <v>0</v>
      </c>
      <c r="O76" s="49"/>
    </row>
    <row r="77" spans="1:15" ht="19" outlineLevel="2" thickBot="1">
      <c r="A77" s="18" t="s">
        <v>12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6"/>
      <c r="M77" s="57">
        <f>SUBTOTAL(9,M6:M75)</f>
        <v>575815.66999999993</v>
      </c>
      <c r="N77" s="56">
        <f>SUBTOTAL(9,N6:N75)</f>
        <v>0</v>
      </c>
      <c r="O77" s="58"/>
    </row>
  </sheetData>
  <mergeCells count="3">
    <mergeCell ref="A1:O1"/>
    <mergeCell ref="A2:O2"/>
    <mergeCell ref="A3:O3"/>
  </mergeCells>
  <printOptions gridLines="1"/>
  <pageMargins left="0.2" right="0.25" top="0.5" bottom="0.25" header="0.3" footer="0"/>
  <pageSetup scale="75" orientation="landscape" horizontalDpi="1200" verticalDpi="1200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PKARC Summary</vt:lpstr>
      <vt:lpstr>PKARC Detail</vt:lpstr>
      <vt:lpstr>'PKARC Detail'!Print_Titles</vt:lpstr>
      <vt:lpstr>'PKARC Summary'!Print_Titles</vt:lpstr>
    </vt:vector>
  </TitlesOfParts>
  <Company>County of Riverside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Tanya</dc:creator>
  <cp:lastModifiedBy>Harris, Tanya</cp:lastModifiedBy>
  <dcterms:created xsi:type="dcterms:W3CDTF">2023-07-03T21:37:27Z</dcterms:created>
  <dcterms:modified xsi:type="dcterms:W3CDTF">2023-07-03T21:37:36Z</dcterms:modified>
</cp:coreProperties>
</file>