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F7E6A919-EF0B-42FD-9453-C69FD2B4108A}" xr6:coauthVersionLast="47" xr6:coauthVersionMax="47" xr10:uidLastSave="{00000000-0000-0000-0000-000000000000}"/>
  <bookViews>
    <workbookView xWindow="-120" yWindow="-120" windowWidth="29040" windowHeight="15840" xr2:uid="{206E531C-C988-4C25-96B0-3BCB103BC558}"/>
  </bookViews>
  <sheets>
    <sheet name="FCARC Summary" sheetId="1" r:id="rId1"/>
    <sheet name="FCARC Detail" sheetId="2" r:id="rId2"/>
  </sheets>
  <definedNames>
    <definedName name="_xlnm.Print_Titles" localSheetId="1">'FCARC Detail'!$1:$5</definedName>
    <definedName name="_xlnm.Print_Titles" localSheetId="0">'FCARC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3" i="2" l="1"/>
  <c r="M83" i="2"/>
  <c r="N77" i="2"/>
  <c r="M77" i="2"/>
  <c r="N51" i="2"/>
  <c r="M51" i="2"/>
  <c r="N49" i="2"/>
  <c r="M49" i="2"/>
  <c r="N47" i="2"/>
  <c r="M47" i="2"/>
  <c r="N43" i="2"/>
  <c r="M43" i="2"/>
  <c r="N40" i="2"/>
  <c r="M40" i="2"/>
  <c r="N36" i="2"/>
  <c r="M36" i="2"/>
  <c r="N33" i="2"/>
  <c r="M33" i="2"/>
  <c r="N28" i="2"/>
  <c r="M28" i="2"/>
  <c r="N26" i="2"/>
  <c r="M26" i="2"/>
  <c r="N23" i="2"/>
  <c r="M23" i="2"/>
  <c r="N20" i="2"/>
  <c r="M20" i="2"/>
  <c r="N8" i="2"/>
  <c r="N84" i="2" s="1"/>
  <c r="M8" i="2"/>
  <c r="M84" i="2" s="1"/>
</calcChain>
</file>

<file path=xl/sharedStrings.xml><?xml version="1.0" encoding="utf-8"?>
<sst xmlns="http://schemas.openxmlformats.org/spreadsheetml/2006/main" count="325" uniqueCount="145">
  <si>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</si>
  <si>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</si>
  <si>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</si>
  <si>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</si>
  <si>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</si>
  <si>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</si>
  <si>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</si>
  <si>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</si>
  <si>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</si>
  <si>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FCARC</t>
  </si>
  <si>
    <t>Approp 2</t>
  </si>
  <si>
    <t>Approp 4</t>
  </si>
  <si>
    <t>FCARC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</si>
  <si>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</si>
  <si>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</si>
  <si>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</si>
  <si>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</si>
  <si>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</si>
  <si>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</si>
  <si>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</si>
  <si>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</si>
  <si>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</si>
  <si>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</si>
  <si>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</si>
  <si>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</si>
  <si>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</si>
  <si>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</si>
  <si>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</si>
  <si>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</si>
  <si>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</si>
  <si>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</si>
  <si>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</si>
  <si>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</si>
  <si>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0000027135</t>
  </si>
  <si>
    <t>FY22 and FY 23FUND 139 ON CALL
PLANCHECK</t>
  </si>
  <si>
    <t>0000027327</t>
  </si>
  <si>
    <t>139 FY22/23 ON CALL INSP/ TEST 2022</t>
  </si>
  <si>
    <t>15000 Total</t>
  </si>
  <si>
    <t>0000026929</t>
  </si>
  <si>
    <t>REGULAR SECURITY RATES FOR
JULY 2022-JUNE 30 2023
3634 HOURSX$29.00 PER HOUR</t>
  </si>
  <si>
    <t>0000027231</t>
  </si>
  <si>
    <t>preventive maintenance task
as outlined quarterly as
outlined in specs to include
:Replace
customer supplied filters and
wash condenser coils
with water
4 times per year at $
3,386.00</t>
  </si>
  <si>
    <t>service the exhaust fans per
specs 4 times a year.  every 3
months at $760.00 per month</t>
  </si>
  <si>
    <t>0000027885</t>
  </si>
  <si>
    <t>AC 1- Labor HVAC Repairs
BLDG 1A</t>
  </si>
  <si>
    <t>AC 1- Materials HVAC Repairs
BLDG 1A
AC 1- Materials</t>
  </si>
  <si>
    <t>AC2 - Labors HVAC Repairs
BLDG 1A</t>
  </si>
  <si>
    <t>AC 1- Materials HVAC Repairs
BLDG 1A</t>
  </si>
  <si>
    <t>AC3 - Labor HVAC Repairs
BLDG 1A</t>
  </si>
  <si>
    <t>AC 3- Materials HVAC Repairs
BLDG 1A</t>
  </si>
  <si>
    <t>0000027887</t>
  </si>
  <si>
    <t>Confined Space Awareness
NES PROPOSAL 
#060223-5
4 HOUR TRAINING PROGRAM 
TRAINING WILL SATISFY CAL/OSHA
TRAINING REQUIREMENTS OULINED 
IN TITLE CALIFORNIA CODE OF 
REGULATIONS SECTIONS 
5156,5157, AND 5158.</t>
  </si>
  <si>
    <t>15100 Total</t>
  </si>
  <si>
    <t>0000027359</t>
  </si>
  <si>
    <t>MEDIATION SERVICES</t>
  </si>
  <si>
    <t>0000026930</t>
  </si>
  <si>
    <t>PARAMOUNT ESTATES MDP LINE C
CONSTRUCTION PROJECT 1-0-00266</t>
  </si>
  <si>
    <t>25110 Total</t>
  </si>
  <si>
    <t>0000027020</t>
  </si>
  <si>
    <t>ENVIRONMENTAL CONSULTING SERVICES FOR MOCKINGBIRD CANYON STABILIZATION PROJECT NO.2-8-00180-03</t>
  </si>
  <si>
    <t>0000027646</t>
  </si>
  <si>
    <t>The emergency work occurring
on Ontario Avenue outside of
the City of Corona is to
repair a portion of the road
and possibly a portion of the
storm drain where a sinkhole
has formed above a District
owned storm drain.</t>
  </si>
  <si>
    <t>25120 Total</t>
  </si>
  <si>
    <t>0000027587</t>
  </si>
  <si>
    <t>The emergency work occurring
on Orchard Street within the
city of Wildomar is to repair
a portion of the road and
storm drain where a sinkhole
has formed above a District
owned storm drain.</t>
  </si>
  <si>
    <t>25130 Total</t>
  </si>
  <si>
    <t>0000026957</t>
  </si>
  <si>
    <t>GRACE PERIOD FY 22/23  GOOD HOPE OLIVE AVE
SD GEO PH2</t>
  </si>
  <si>
    <t>0000027079</t>
  </si>
  <si>
    <t>ATTORNEY SHALL PROVIDE FOR THE REVIEW AND ADVISE DISTRICT REGUARDING LEGAL MATTERS IN CONNECTION WITH GREEN ACRES DAM = PANORAMA PROJECTS.</t>
  </si>
  <si>
    <t>0000027002</t>
  </si>
  <si>
    <t>REMAINING BALANCE BAUTISTA CREEK CHANNEL RECHARGE BASIN EXPANSION STAGE 50</t>
  </si>
  <si>
    <t>0000027707</t>
  </si>
  <si>
    <t>ZN 4 FY22/23 LITTLE LAKE MDP LINE B
STAGE 2</t>
  </si>
  <si>
    <t>25140 Total</t>
  </si>
  <si>
    <t>0000027029</t>
  </si>
  <si>
    <t>ON-CALL PROFESSIONAL SERVICES</t>
  </si>
  <si>
    <t>0000027701</t>
  </si>
  <si>
    <t>Calimesa Avenue L Storm Drain
Sinkhole Repair</t>
  </si>
  <si>
    <t>25150 Total</t>
  </si>
  <si>
    <t>0000026899</t>
  </si>
  <si>
    <t>zn 6 FY 22/23 PS41 Stg 3 Deed
Parcel Mgmt</t>
  </si>
  <si>
    <t>0000027484</t>
  </si>
  <si>
    <t>Z-6 PS MDP LINE 41 STORM DRAIN 
ON-CALL PROFESSIONAL SERVICES</t>
  </si>
  <si>
    <t>ZN6 FY22/23 ON CALL INSP/ TEST 2022</t>
  </si>
  <si>
    <t>25160 Total</t>
  </si>
  <si>
    <t>0000026900</t>
  </si>
  <si>
    <t>677 FY 22/23  SAR ON-CALL
TECHNICAL AND REGULATORY
SUPPORT</t>
  </si>
  <si>
    <t>0000027054</t>
  </si>
  <si>
    <t>677 FY21 SMR AND SAR WATERSHED
REGULATORY SUPPORT AND LID
TECHNICAL SUPPORT</t>
  </si>
  <si>
    <t>25190 Total</t>
  </si>
  <si>
    <t>0000026497</t>
  </si>
  <si>
    <t>FY 22/23  SMR ON-CALL
TECH / REGULATORY</t>
  </si>
  <si>
    <t>0000026764</t>
  </si>
  <si>
    <t>679- FY 22/23 SMC/SMR BIOASS, DATA,
RPT</t>
  </si>
  <si>
    <t>679 FY21 SMR AND SAR WATERSHED
REGULATORY SUPPORT AND LID
TECHNICAL SUPPORT</t>
  </si>
  <si>
    <t>25200 Total</t>
  </si>
  <si>
    <t>FY22 and FY 23FUND 137 ON CALL
PLANCHECK</t>
  </si>
  <si>
    <t>40660 Total</t>
  </si>
  <si>
    <t>0000027803</t>
  </si>
  <si>
    <t>One Day of helicopter services
to install gauges.
INCLUDES FOLLOWING
4 HOURS FLIGHT TIME  @
2,250.00 PER HOUR
6 HOURS STAND BYE TIME @110.00
PER HOUR
FUEL SURCHARGE 4 HOURS @90
PER HOUR</t>
  </si>
  <si>
    <t>48000 Total</t>
  </si>
  <si>
    <t>0000027028</t>
  </si>
  <si>
    <t>Regular Unleaded for
7/1/22-6/30/23 
(ESTIMATED AMOUNT)</t>
  </si>
  <si>
    <t>Diesel for
7/1/22-6/30/23
ESTIMATED AMOUNT</t>
  </si>
  <si>
    <t>freight charges .19 per gallon</t>
  </si>
  <si>
    <t>0000027741</t>
  </si>
  <si>
    <t>Disposal of material on 
district grounds quote # 
4292180</t>
  </si>
  <si>
    <t>labor, supplies, and equipment</t>
  </si>
  <si>
    <t>transportation</t>
  </si>
  <si>
    <t>Est. recovery fee</t>
  </si>
  <si>
    <t>Est. waste fee</t>
  </si>
  <si>
    <t>0000027825</t>
  </si>
  <si>
    <t>PARTS FOR UNIT 2517
PER QUOTE # SQT000342</t>
  </si>
  <si>
    <t>LABOR</t>
  </si>
  <si>
    <t>MISC CHARGES</t>
  </si>
  <si>
    <t>0000027853</t>
  </si>
  <si>
    <t>LABOR - Diagnose and repair
check engine light and de-rate
on unit#2459</t>
  </si>
  <si>
    <t>PARTS</t>
  </si>
  <si>
    <t>SHOP FEES</t>
  </si>
  <si>
    <t>HAZ WASTE FEE</t>
  </si>
  <si>
    <t>0000027354</t>
  </si>
  <si>
    <t>Current Year Model KUBOTA M6
Series M6-141 Agricultural
"All Wheel Drive" Tractor or
Equal PER APPROVED SPECS</t>
  </si>
  <si>
    <t>doc fee and tire fee</t>
  </si>
  <si>
    <t>0000027451</t>
  </si>
  <si>
    <t>SOURCEWELL CONTRACT NO. 060920-NAF
CURRENT MODEL YEAR; 320 HP
(6.8-L), GASOLINE ENGINE,
CABAND CHASSIS, 33,000-LBS
GVWR; WITH ATTACHED
2000-GALLON WATER TANK AND
SPRAY SYSTEM and Cat Lock (PER
ATTACHED APPROVED SPECS)</t>
  </si>
  <si>
    <t>SOURCEWELL CONTRACT NO. 060920-NAF
CA TIRE FEE</t>
  </si>
  <si>
    <t>0000027462</t>
  </si>
  <si>
    <t>CURRENT MODEL YEAR; 350 HP
(7.3L), GASOLINE ENGINE,
CABAND CHASSIS, 33,000-LBS
GVWR, 468 LBS/FT. TORQUE CAB &amp;
CHASSIS; WITH ATTACHED 6-7CU.
YD. DUMP BODY. AS PER APPROVED
SPECS.</t>
  </si>
  <si>
    <t>FREIGHT</t>
  </si>
  <si>
    <t>0000027512</t>
  </si>
  <si>
    <t>CURRENT MODEL YEAR, 1 TON,
REGULAR CAB, GASOLINE, 4 x
4TRUCK with SERVICE BODY ¿
(Maintenance) F350 FX4 XLT or
equivalent per approved specs</t>
  </si>
  <si>
    <t>ca tire fee</t>
  </si>
  <si>
    <t>freight</t>
  </si>
  <si>
    <t>0000027682</t>
  </si>
  <si>
    <t>#New 2023 JOHN DEERE BYT12664
SEVERE DUTY FORESTRY KIT FOR
JOHN DEERE COMPACT TRACK
LOADER. for unit#2598</t>
  </si>
  <si>
    <t>48020 Total</t>
  </si>
  <si>
    <t>0000027657</t>
  </si>
  <si>
    <t>Public Administration
Consulting Services - As
Incurred</t>
  </si>
  <si>
    <t>Public Administration Project
Management Services - As
Incurred</t>
  </si>
  <si>
    <t>Public Administration
Technical Services - As
Incurred</t>
  </si>
  <si>
    <t>Public Administration
Training Services - As
Incurred</t>
  </si>
  <si>
    <t>0000027784</t>
  </si>
  <si>
    <t>Custom Script Writing
for LID Project 2023</t>
  </si>
  <si>
    <t>48080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</si>
</sst>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1" applyNumberFormat="1" applyFont="1" applyBorder="1"/>
    <xf numFmtId="43" fontId="9" fillId="0" borderId="6" xfId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10" xfId="2" applyBorder="1"/>
    <xf numFmtId="0" fontId="1" fillId="0" borderId="10" xfId="2" applyBorder="1" applyAlignment="1">
      <alignment horizontal="center"/>
    </xf>
    <xf numFmtId="164" fontId="1" fillId="0" borderId="10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11" xfId="5" quotePrefix="1" applyFont="1" applyFill="1" applyBorder="1" applyAlignment="1">
      <alignment horizontal="center" vertical="center" wrapText="1"/>
    </xf>
    <xf numFmtId="0" fontId="15" fillId="4" borderId="11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2" xfId="0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3" xfId="0" applyNumberFormat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42579A1A-E78F-4FFD-94C7-91D90F479816}"/>
    <cellStyle name="Comma 3" xfId="4" xr:uid="{55832515-07A0-4076-B69C-5449ED9CF9A0}"/>
    <cellStyle name="Normal" xfId="0" builtinId="0"/>
    <cellStyle name="Normal 2" xfId="5" xr:uid="{1708A2BA-DCEE-494D-AD13-77941486841A}"/>
    <cellStyle name="Normal 2 2" xfId="2" xr:uid="{8C35A4C0-69B1-4E16-83C4-13FDDC716380}"/>
    <cellStyle name="Normal 3" xfId="3" xr:uid="{8FE1AC3D-5E89-49F7-9650-485CE7CFA8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089BE-45FE-4819-B6BC-EF2FE05AB25A}">
  <dimension ref="A1:F46"/>
  <sheetViews>
    <sheetView tabSelected="1" topLeftCell="A11" zoomScaleNormal="100" workbookViewId="0">
      <selection activeCell="E25" sqref="E25:E153"/>
    </sheetView>
  </sheetViews>
  <sheetFormatPr defaultRowHeight="14.5"/>
  <cols>
    <col min="1" max="1" width="15.7265625" customWidth="1"/>
    <col min="2" max="2" width="12" style="23" customWidth="1"/>
    <col min="3" max="3" width="13.1796875" style="23" customWidth="1"/>
    <col min="4" max="4" width="19.453125" style="23" customWidth="1"/>
    <col min="5" max="5" width="14.36328125" style="24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15000</v>
      </c>
      <c r="C6" s="10">
        <v>947180</v>
      </c>
      <c r="D6" s="10" t="s">
        <v>10</v>
      </c>
      <c r="E6" s="11">
        <v>31525</v>
      </c>
      <c r="F6" s="12"/>
    </row>
    <row r="7" spans="1:6" ht="18.5">
      <c r="A7" s="13"/>
      <c r="B7" s="10">
        <v>15100</v>
      </c>
      <c r="C7" s="10">
        <v>947200</v>
      </c>
      <c r="D7" s="10" t="s">
        <v>10</v>
      </c>
      <c r="E7" s="11">
        <v>39887.9</v>
      </c>
      <c r="F7" s="12"/>
    </row>
    <row r="8" spans="1:6" ht="18.5">
      <c r="A8" s="13"/>
      <c r="B8" s="10">
        <v>25110</v>
      </c>
      <c r="C8" s="10">
        <v>947400</v>
      </c>
      <c r="D8" s="10" t="s">
        <v>10</v>
      </c>
      <c r="E8" s="11">
        <v>34567.56</v>
      </c>
      <c r="F8" s="12"/>
    </row>
    <row r="9" spans="1:6" ht="18.5">
      <c r="A9" s="13"/>
      <c r="B9" s="14"/>
      <c r="C9" s="14"/>
      <c r="D9" s="15" t="s">
        <v>11</v>
      </c>
      <c r="E9" s="16">
        <v>223194.5</v>
      </c>
      <c r="F9" s="17"/>
    </row>
    <row r="10" spans="1:6" ht="18.5">
      <c r="A10" s="13"/>
      <c r="B10" s="10">
        <v>25120</v>
      </c>
      <c r="C10" s="10">
        <v>947420</v>
      </c>
      <c r="D10" s="10" t="s">
        <v>10</v>
      </c>
      <c r="E10" s="11">
        <v>455964.67000000004</v>
      </c>
      <c r="F10" s="12"/>
    </row>
    <row r="11" spans="1:6" ht="18.5">
      <c r="A11" s="13"/>
      <c r="B11" s="10">
        <v>25130</v>
      </c>
      <c r="C11" s="10">
        <v>947440</v>
      </c>
      <c r="D11" s="10" t="s">
        <v>10</v>
      </c>
      <c r="E11" s="11">
        <v>61241</v>
      </c>
      <c r="F11" s="12"/>
    </row>
    <row r="12" spans="1:6" ht="18.5">
      <c r="A12" s="13"/>
      <c r="B12" s="10">
        <v>25140</v>
      </c>
      <c r="C12" s="10">
        <v>947460</v>
      </c>
      <c r="D12" s="10" t="s">
        <v>10</v>
      </c>
      <c r="E12" s="11">
        <v>20700.190000000002</v>
      </c>
      <c r="F12" s="12"/>
    </row>
    <row r="13" spans="1:6" ht="18.5">
      <c r="A13" s="13"/>
      <c r="B13" s="14"/>
      <c r="C13" s="14"/>
      <c r="D13" s="15" t="s">
        <v>11</v>
      </c>
      <c r="E13" s="16">
        <v>62032.3</v>
      </c>
      <c r="F13" s="17"/>
    </row>
    <row r="14" spans="1:6" ht="18.5">
      <c r="A14" s="13"/>
      <c r="B14" s="10">
        <v>25150</v>
      </c>
      <c r="C14" s="10">
        <v>947480</v>
      </c>
      <c r="D14" s="10" t="s">
        <v>10</v>
      </c>
      <c r="E14" s="11">
        <v>1567750</v>
      </c>
      <c r="F14" s="12"/>
    </row>
    <row r="15" spans="1:6" ht="18.5">
      <c r="A15" s="13"/>
      <c r="B15" s="10">
        <v>25160</v>
      </c>
      <c r="C15" s="10">
        <v>947500</v>
      </c>
      <c r="D15" s="10" t="s">
        <v>10</v>
      </c>
      <c r="E15" s="11">
        <v>26326.51</v>
      </c>
      <c r="F15" s="12"/>
    </row>
    <row r="16" spans="1:6" ht="18.5">
      <c r="A16" s="13"/>
      <c r="B16" s="14"/>
      <c r="C16" s="14"/>
      <c r="D16" s="15" t="s">
        <v>11</v>
      </c>
      <c r="E16" s="16">
        <v>49990</v>
      </c>
      <c r="F16" s="17"/>
    </row>
    <row r="17" spans="1:6" ht="18.5">
      <c r="A17" s="13"/>
      <c r="B17" s="10">
        <v>25190</v>
      </c>
      <c r="C17" s="10">
        <v>947560</v>
      </c>
      <c r="D17" s="10" t="s">
        <v>10</v>
      </c>
      <c r="E17" s="11">
        <v>51012.9</v>
      </c>
      <c r="F17" s="12"/>
    </row>
    <row r="18" spans="1:6" ht="18.5">
      <c r="A18" s="13"/>
      <c r="B18" s="10">
        <v>25200</v>
      </c>
      <c r="C18" s="10">
        <v>947580</v>
      </c>
      <c r="D18" s="10" t="s">
        <v>10</v>
      </c>
      <c r="E18" s="11">
        <v>45716.270000000004</v>
      </c>
      <c r="F18" s="12"/>
    </row>
    <row r="19" spans="1:6" ht="18.5">
      <c r="A19" s="13"/>
      <c r="B19" s="10">
        <v>40660</v>
      </c>
      <c r="C19" s="10">
        <v>947140</v>
      </c>
      <c r="D19" s="10" t="s">
        <v>10</v>
      </c>
      <c r="E19" s="11">
        <v>47918.36</v>
      </c>
      <c r="F19" s="12"/>
    </row>
    <row r="20" spans="1:6" ht="18.5">
      <c r="A20" s="13"/>
      <c r="B20" s="10">
        <v>48000</v>
      </c>
      <c r="C20" s="10">
        <v>947240</v>
      </c>
      <c r="D20" s="10" t="s">
        <v>10</v>
      </c>
      <c r="E20" s="11">
        <v>10020</v>
      </c>
      <c r="F20" s="12"/>
    </row>
    <row r="21" spans="1:6" ht="18.5">
      <c r="A21" s="13"/>
      <c r="B21" s="10">
        <v>48020</v>
      </c>
      <c r="C21" s="10">
        <v>947260</v>
      </c>
      <c r="D21" s="10" t="s">
        <v>10</v>
      </c>
      <c r="E21" s="11">
        <v>183335.05000000002</v>
      </c>
      <c r="F21" s="12"/>
    </row>
    <row r="22" spans="1:6" ht="18.5">
      <c r="A22" s="13"/>
      <c r="B22" s="14"/>
      <c r="C22" s="14"/>
      <c r="D22" s="15" t="s">
        <v>11</v>
      </c>
      <c r="E22" s="16">
        <v>559935.94999999995</v>
      </c>
      <c r="F22" s="17"/>
    </row>
    <row r="23" spans="1:6" ht="19" thickBot="1">
      <c r="A23" s="13"/>
      <c r="B23" s="10">
        <v>48080</v>
      </c>
      <c r="C23" s="10">
        <v>947320</v>
      </c>
      <c r="D23" s="10" t="s">
        <v>10</v>
      </c>
      <c r="E23" s="11">
        <v>40781</v>
      </c>
      <c r="F23" s="12"/>
    </row>
    <row r="24" spans="1:6" ht="19" thickBot="1">
      <c r="A24" s="18" t="s">
        <v>12</v>
      </c>
      <c r="B24" s="19"/>
      <c r="C24" s="19"/>
      <c r="D24" s="20"/>
      <c r="E24" s="21">
        <v>3511899.1599999992</v>
      </c>
      <c r="F24" s="22"/>
    </row>
    <row r="26" spans="1:6">
      <c r="A26" s="25"/>
      <c r="B26" s="26"/>
      <c r="C26" s="26"/>
      <c r="D26" s="26"/>
      <c r="E26" s="27"/>
      <c r="F26" s="25"/>
    </row>
    <row r="27" spans="1:6">
      <c r="A27" s="25"/>
      <c r="B27" s="26"/>
      <c r="C27" s="26"/>
      <c r="D27" s="26"/>
      <c r="E27" s="27"/>
      <c r="F27" s="25"/>
    </row>
    <row r="28" spans="1:6">
      <c r="A28" s="25"/>
      <c r="B28" s="26"/>
      <c r="C28" s="26"/>
      <c r="D28" s="26"/>
      <c r="E28" s="27"/>
      <c r="F28" s="25"/>
    </row>
    <row r="29" spans="1:6" ht="23.5">
      <c r="A29" s="28" t="s">
        <v>13</v>
      </c>
      <c r="B29" s="29"/>
      <c r="C29" s="29"/>
      <c r="D29" s="29"/>
      <c r="E29" s="30"/>
      <c r="F29" s="28" t="s">
        <v>14</v>
      </c>
    </row>
    <row r="30" spans="1:6">
      <c r="A30" s="31"/>
      <c r="B30" s="32"/>
      <c r="C30" s="32"/>
      <c r="D30" s="32"/>
      <c r="E30" s="27"/>
      <c r="F30" s="33"/>
    </row>
    <row r="31" spans="1:6">
      <c r="A31" s="31"/>
      <c r="B31" s="32"/>
      <c r="C31" s="32"/>
      <c r="D31" s="32"/>
      <c r="E31" s="27"/>
      <c r="F31" s="33"/>
    </row>
    <row r="32" spans="1:6">
      <c r="A32" s="31"/>
      <c r="B32" s="32"/>
      <c r="C32" s="32"/>
      <c r="D32" s="32"/>
      <c r="E32" s="27"/>
      <c r="F32" s="33"/>
    </row>
    <row r="33" spans="1:6" ht="15" thickBot="1">
      <c r="A33" s="34"/>
      <c r="B33" s="35"/>
      <c r="C33" s="35"/>
      <c r="D33" s="35"/>
      <c r="E33" s="36"/>
      <c r="F33" s="34"/>
    </row>
    <row r="34" spans="1:6">
      <c r="A34" s="31"/>
      <c r="B34" s="32"/>
      <c r="C34" s="32"/>
      <c r="D34" s="32"/>
      <c r="E34" s="27"/>
      <c r="F34" s="33"/>
    </row>
    <row r="35" spans="1:6" ht="23.5">
      <c r="A35" s="28" t="s">
        <v>15</v>
      </c>
      <c r="B35" s="29"/>
      <c r="C35" s="29"/>
      <c r="D35" s="29"/>
      <c r="E35" s="30"/>
      <c r="F35" s="28" t="s">
        <v>14</v>
      </c>
    </row>
    <row r="36" spans="1:6">
      <c r="A36" s="31"/>
      <c r="B36" s="32"/>
      <c r="C36" s="32"/>
      <c r="D36" s="32"/>
      <c r="E36" s="27"/>
      <c r="F36" s="33"/>
    </row>
    <row r="37" spans="1:6">
      <c r="A37" s="31"/>
      <c r="B37" s="32"/>
      <c r="C37" s="32"/>
      <c r="D37" s="32"/>
      <c r="E37" s="27"/>
      <c r="F37" s="33"/>
    </row>
    <row r="38" spans="1:6">
      <c r="A38" s="31"/>
      <c r="B38" s="32"/>
      <c r="C38" s="32"/>
      <c r="D38" s="32"/>
      <c r="E38" s="27"/>
      <c r="F38" s="33"/>
    </row>
    <row r="39" spans="1:6" ht="15" thickBot="1">
      <c r="A39" s="34"/>
      <c r="B39" s="35"/>
      <c r="C39" s="35"/>
      <c r="D39" s="35"/>
      <c r="E39" s="36"/>
      <c r="F39" s="34"/>
    </row>
    <row r="40" spans="1:6">
      <c r="A40" s="31"/>
      <c r="B40" s="32"/>
      <c r="C40" s="32"/>
      <c r="D40" s="32"/>
      <c r="E40" s="27"/>
      <c r="F40" s="33"/>
    </row>
    <row r="41" spans="1:6">
      <c r="A41" s="31"/>
      <c r="B41" s="32"/>
      <c r="C41" s="32"/>
      <c r="D41" s="32"/>
      <c r="E41" s="27"/>
      <c r="F41" s="33"/>
    </row>
    <row r="42" spans="1:6">
      <c r="A42" s="37" t="s">
        <v>16</v>
      </c>
      <c r="B42" s="29"/>
      <c r="C42" s="29"/>
      <c r="D42" s="29"/>
      <c r="E42" s="30"/>
      <c r="F42" s="38"/>
    </row>
    <row r="43" spans="1:6">
      <c r="A43" s="38" t="s">
        <v>17</v>
      </c>
      <c r="B43" s="29"/>
      <c r="C43" s="29"/>
      <c r="D43" s="29"/>
      <c r="E43" s="30"/>
      <c r="F43" s="38"/>
    </row>
    <row r="44" spans="1:6">
      <c r="A44" s="38" t="s">
        <v>18</v>
      </c>
      <c r="B44" s="29"/>
      <c r="C44" s="29"/>
      <c r="D44" s="29"/>
      <c r="E44" s="30"/>
      <c r="F44" s="38"/>
    </row>
    <row r="45" spans="1:6">
      <c r="A45" s="25"/>
      <c r="B45" s="26"/>
      <c r="C45" s="26"/>
      <c r="D45" s="26"/>
      <c r="E45" s="27"/>
      <c r="F45" s="25"/>
    </row>
    <row r="46" spans="1:6" ht="15.5">
      <c r="C46" s="39"/>
      <c r="D46" s="39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42EDD-FAD0-4405-B758-A653DDF23468}">
  <dimension ref="A1:U84"/>
  <sheetViews>
    <sheetView zoomScaleNormal="100" workbookViewId="0">
      <pane xSplit="10" ySplit="5" topLeftCell="K79" activePane="bottomRight" state="frozen"/>
      <selection activeCell="E25" sqref="E25:E153"/>
      <selection pane="topRight" activeCell="E25" sqref="E25:E153"/>
      <selection pane="bottomLeft" activeCell="E25" sqref="E25:E153"/>
      <selection pane="bottomRight" activeCell="E25" sqref="E25:E153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8" bestFit="1" customWidth="1"/>
    <col min="12" max="12" width="4.54296875" style="48" bestFit="1" customWidth="1"/>
    <col min="13" max="13" width="16.08984375" style="24" customWidth="1"/>
    <col min="14" max="14" width="12.81640625" style="48" bestFit="1" customWidth="1"/>
    <col min="15" max="15" width="50.6328125" style="59" customWidth="1"/>
  </cols>
  <sheetData>
    <row r="1" spans="1:15" ht="2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3"/>
      <c r="N4" s="43"/>
      <c r="O4" s="44"/>
    </row>
    <row r="5" spans="1:15" ht="53" thickTop="1" thickBot="1">
      <c r="A5" s="45" t="s">
        <v>21</v>
      </c>
      <c r="B5" s="46" t="s">
        <v>4</v>
      </c>
      <c r="C5" s="46" t="s">
        <v>5</v>
      </c>
      <c r="D5" s="47" t="s">
        <v>22</v>
      </c>
      <c r="E5" s="46" t="s">
        <v>23</v>
      </c>
      <c r="F5" s="46" t="s">
        <v>6</v>
      </c>
      <c r="G5" s="46" t="s">
        <v>24</v>
      </c>
      <c r="H5" s="46" t="s">
        <v>25</v>
      </c>
      <c r="I5" s="46" t="s">
        <v>26</v>
      </c>
      <c r="J5" s="46" t="s">
        <v>27</v>
      </c>
      <c r="K5" s="47" t="s">
        <v>28</v>
      </c>
      <c r="L5" s="46" t="s">
        <v>29</v>
      </c>
      <c r="M5" s="47" t="s">
        <v>30</v>
      </c>
      <c r="N5" s="47" t="s">
        <v>31</v>
      </c>
      <c r="O5" s="47" t="s">
        <v>32</v>
      </c>
    </row>
    <row r="6" spans="1:15" ht="29.5" outlineLevel="4" thickTop="1">
      <c r="A6" t="s">
        <v>9</v>
      </c>
      <c r="B6">
        <v>15000</v>
      </c>
      <c r="C6">
        <v>947180</v>
      </c>
      <c r="D6">
        <v>947180</v>
      </c>
      <c r="E6">
        <v>525440</v>
      </c>
      <c r="F6" t="s">
        <v>10</v>
      </c>
      <c r="J6" t="s">
        <v>33</v>
      </c>
      <c r="K6"/>
      <c r="L6" s="48">
        <v>2</v>
      </c>
      <c r="M6" s="24">
        <v>17500</v>
      </c>
      <c r="O6" s="49" t="s">
        <v>34</v>
      </c>
    </row>
    <row r="7" spans="1:15" ht="15" outlineLevel="4" thickBot="1">
      <c r="A7" t="s">
        <v>9</v>
      </c>
      <c r="B7">
        <v>15000</v>
      </c>
      <c r="C7">
        <v>947180</v>
      </c>
      <c r="D7">
        <v>947180</v>
      </c>
      <c r="E7">
        <v>525440</v>
      </c>
      <c r="F7" t="s">
        <v>10</v>
      </c>
      <c r="J7" t="s">
        <v>35</v>
      </c>
      <c r="K7"/>
      <c r="L7" s="48">
        <v>2</v>
      </c>
      <c r="M7" s="24">
        <v>14025</v>
      </c>
      <c r="O7" s="49" t="s">
        <v>36</v>
      </c>
    </row>
    <row r="8" spans="1:15" ht="15" outlineLevel="3" thickBot="1">
      <c r="B8" s="50" t="s">
        <v>37</v>
      </c>
      <c r="C8" s="51"/>
      <c r="D8" s="51"/>
      <c r="E8" s="51"/>
      <c r="F8" s="51"/>
      <c r="G8" s="51"/>
      <c r="H8" s="51"/>
      <c r="I8" s="51"/>
      <c r="J8" s="51"/>
      <c r="K8" s="51"/>
      <c r="L8" s="52"/>
      <c r="M8" s="53">
        <f>SUBTOTAL(9,M6:M7)</f>
        <v>31525</v>
      </c>
      <c r="N8" s="54">
        <f>SUBTOTAL(9,N6:N7)</f>
        <v>0</v>
      </c>
      <c r="O8" s="49"/>
    </row>
    <row r="9" spans="1:15" ht="43.5" outlineLevel="4">
      <c r="A9" t="s">
        <v>9</v>
      </c>
      <c r="B9">
        <v>15100</v>
      </c>
      <c r="C9">
        <v>947200</v>
      </c>
      <c r="D9">
        <v>947200</v>
      </c>
      <c r="E9">
        <v>525440</v>
      </c>
      <c r="F9" t="s">
        <v>10</v>
      </c>
      <c r="J9" t="s">
        <v>38</v>
      </c>
      <c r="K9"/>
      <c r="L9" s="48">
        <v>1</v>
      </c>
      <c r="M9" s="24">
        <v>6510.5</v>
      </c>
      <c r="O9" s="49" t="s">
        <v>39</v>
      </c>
    </row>
    <row r="10" spans="1:15" ht="145" outlineLevel="4">
      <c r="A10" t="s">
        <v>9</v>
      </c>
      <c r="B10">
        <v>15100</v>
      </c>
      <c r="C10">
        <v>947200</v>
      </c>
      <c r="D10">
        <v>947200</v>
      </c>
      <c r="E10">
        <v>522310</v>
      </c>
      <c r="F10" t="s">
        <v>10</v>
      </c>
      <c r="J10" t="s">
        <v>40</v>
      </c>
      <c r="K10"/>
      <c r="L10" s="48">
        <v>1</v>
      </c>
      <c r="M10" s="24">
        <v>10158</v>
      </c>
      <c r="O10" s="49" t="s">
        <v>41</v>
      </c>
    </row>
    <row r="11" spans="1:15" ht="43.5" outlineLevel="4">
      <c r="A11" t="s">
        <v>9</v>
      </c>
      <c r="B11">
        <v>15100</v>
      </c>
      <c r="C11">
        <v>947200</v>
      </c>
      <c r="D11">
        <v>947200</v>
      </c>
      <c r="E11">
        <v>522310</v>
      </c>
      <c r="F11" t="s">
        <v>10</v>
      </c>
      <c r="J11" t="s">
        <v>40</v>
      </c>
      <c r="K11"/>
      <c r="L11" s="48">
        <v>2</v>
      </c>
      <c r="M11" s="24">
        <v>2280</v>
      </c>
      <c r="O11" s="49" t="s">
        <v>42</v>
      </c>
    </row>
    <row r="12" spans="1:15" ht="29" outlineLevel="4">
      <c r="A12" t="s">
        <v>9</v>
      </c>
      <c r="B12">
        <v>15100</v>
      </c>
      <c r="C12">
        <v>947200</v>
      </c>
      <c r="D12">
        <v>947200</v>
      </c>
      <c r="E12">
        <v>522310</v>
      </c>
      <c r="F12" t="s">
        <v>10</v>
      </c>
      <c r="J12" t="s">
        <v>43</v>
      </c>
      <c r="K12"/>
      <c r="L12" s="48">
        <v>1</v>
      </c>
      <c r="M12" s="24">
        <v>1304</v>
      </c>
      <c r="O12" s="49" t="s">
        <v>44</v>
      </c>
    </row>
    <row r="13" spans="1:15" ht="43.5" outlineLevel="4">
      <c r="A13" t="s">
        <v>9</v>
      </c>
      <c r="B13">
        <v>15100</v>
      </c>
      <c r="C13">
        <v>947200</v>
      </c>
      <c r="D13">
        <v>947200</v>
      </c>
      <c r="E13">
        <v>522310</v>
      </c>
      <c r="F13" t="s">
        <v>10</v>
      </c>
      <c r="J13" t="s">
        <v>43</v>
      </c>
      <c r="K13"/>
      <c r="L13" s="48">
        <v>2</v>
      </c>
      <c r="M13" s="24">
        <v>100.32</v>
      </c>
      <c r="O13" s="49" t="s">
        <v>45</v>
      </c>
    </row>
    <row r="14" spans="1:15" ht="29" outlineLevel="4">
      <c r="A14" t="s">
        <v>9</v>
      </c>
      <c r="B14">
        <v>15100</v>
      </c>
      <c r="C14">
        <v>947200</v>
      </c>
      <c r="D14">
        <v>947200</v>
      </c>
      <c r="E14">
        <v>522310</v>
      </c>
      <c r="F14" t="s">
        <v>10</v>
      </c>
      <c r="J14" t="s">
        <v>43</v>
      </c>
      <c r="K14"/>
      <c r="L14" s="48">
        <v>3</v>
      </c>
      <c r="M14" s="24">
        <v>1304</v>
      </c>
      <c r="O14" s="49" t="s">
        <v>46</v>
      </c>
    </row>
    <row r="15" spans="1:15" ht="29" outlineLevel="4">
      <c r="A15" t="s">
        <v>9</v>
      </c>
      <c r="B15">
        <v>15100</v>
      </c>
      <c r="C15">
        <v>947200</v>
      </c>
      <c r="D15">
        <v>947200</v>
      </c>
      <c r="E15">
        <v>522310</v>
      </c>
      <c r="F15" t="s">
        <v>10</v>
      </c>
      <c r="J15" t="s">
        <v>43</v>
      </c>
      <c r="K15"/>
      <c r="L15" s="48">
        <v>4</v>
      </c>
      <c r="M15" s="24">
        <v>100.32</v>
      </c>
      <c r="O15" s="49" t="s">
        <v>47</v>
      </c>
    </row>
    <row r="16" spans="1:15" ht="29" outlineLevel="4">
      <c r="A16" t="s">
        <v>9</v>
      </c>
      <c r="B16">
        <v>15100</v>
      </c>
      <c r="C16">
        <v>947200</v>
      </c>
      <c r="D16">
        <v>947200</v>
      </c>
      <c r="E16">
        <v>522310</v>
      </c>
      <c r="F16" t="s">
        <v>10</v>
      </c>
      <c r="J16" t="s">
        <v>43</v>
      </c>
      <c r="K16"/>
      <c r="L16" s="48">
        <v>5</v>
      </c>
      <c r="M16" s="24">
        <v>7761</v>
      </c>
      <c r="O16" s="49" t="s">
        <v>48</v>
      </c>
    </row>
    <row r="17" spans="1:15" ht="29" outlineLevel="4">
      <c r="A17" t="s">
        <v>9</v>
      </c>
      <c r="B17">
        <v>15100</v>
      </c>
      <c r="C17">
        <v>947200</v>
      </c>
      <c r="D17">
        <v>947200</v>
      </c>
      <c r="E17">
        <v>522310</v>
      </c>
      <c r="F17" t="s">
        <v>10</v>
      </c>
      <c r="J17" t="s">
        <v>43</v>
      </c>
      <c r="K17"/>
      <c r="L17" s="48">
        <v>6</v>
      </c>
      <c r="M17" s="24">
        <v>3369.76</v>
      </c>
      <c r="O17" s="49" t="s">
        <v>49</v>
      </c>
    </row>
    <row r="18" spans="1:15" ht="145" outlineLevel="4">
      <c r="A18" t="s">
        <v>9</v>
      </c>
      <c r="B18">
        <v>15100</v>
      </c>
      <c r="C18">
        <v>947200</v>
      </c>
      <c r="D18">
        <v>947200</v>
      </c>
      <c r="E18">
        <v>528140</v>
      </c>
      <c r="F18" t="s">
        <v>10</v>
      </c>
      <c r="J18" t="s">
        <v>50</v>
      </c>
      <c r="K18"/>
      <c r="L18" s="48">
        <v>1</v>
      </c>
      <c r="M18" s="24">
        <v>3500</v>
      </c>
      <c r="O18" s="49" t="s">
        <v>51</v>
      </c>
    </row>
    <row r="19" spans="1:15" ht="145.5" outlineLevel="4" thickBot="1">
      <c r="A19" t="s">
        <v>9</v>
      </c>
      <c r="B19">
        <v>15100</v>
      </c>
      <c r="C19">
        <v>947200</v>
      </c>
      <c r="D19">
        <v>947200</v>
      </c>
      <c r="E19">
        <v>528140</v>
      </c>
      <c r="F19" t="s">
        <v>10</v>
      </c>
      <c r="J19" t="s">
        <v>50</v>
      </c>
      <c r="K19"/>
      <c r="L19" s="48">
        <v>2</v>
      </c>
      <c r="M19" s="24">
        <v>3500</v>
      </c>
      <c r="O19" s="49" t="s">
        <v>51</v>
      </c>
    </row>
    <row r="20" spans="1:15" ht="15" outlineLevel="3" thickBot="1">
      <c r="B20" s="50" t="s">
        <v>52</v>
      </c>
      <c r="C20" s="51"/>
      <c r="D20" s="51"/>
      <c r="E20" s="51"/>
      <c r="F20" s="51"/>
      <c r="G20" s="51"/>
      <c r="H20" s="51"/>
      <c r="I20" s="51"/>
      <c r="J20" s="51"/>
      <c r="K20" s="51"/>
      <c r="L20" s="52"/>
      <c r="M20" s="53">
        <f>SUBTOTAL(9,M9:M19)</f>
        <v>39887.9</v>
      </c>
      <c r="N20" s="54">
        <f>SUBTOTAL(9,N9:N19)</f>
        <v>0</v>
      </c>
      <c r="O20" s="49"/>
    </row>
    <row r="21" spans="1:15" outlineLevel="4">
      <c r="A21" t="s">
        <v>9</v>
      </c>
      <c r="B21">
        <v>25110</v>
      </c>
      <c r="C21">
        <v>947400</v>
      </c>
      <c r="D21">
        <v>947400</v>
      </c>
      <c r="E21">
        <v>525440</v>
      </c>
      <c r="F21" t="s">
        <v>10</v>
      </c>
      <c r="J21" t="s">
        <v>53</v>
      </c>
      <c r="K21"/>
      <c r="L21" s="48">
        <v>1</v>
      </c>
      <c r="M21" s="24">
        <v>34567.56</v>
      </c>
      <c r="O21" s="49" t="s">
        <v>54</v>
      </c>
    </row>
    <row r="22" spans="1:15" ht="29.5" outlineLevel="4" thickBot="1">
      <c r="A22" t="s">
        <v>9</v>
      </c>
      <c r="B22">
        <v>25110</v>
      </c>
      <c r="C22">
        <v>947400</v>
      </c>
      <c r="D22">
        <v>947400</v>
      </c>
      <c r="E22">
        <v>548200</v>
      </c>
      <c r="F22" t="s">
        <v>11</v>
      </c>
      <c r="J22" t="s">
        <v>55</v>
      </c>
      <c r="K22"/>
      <c r="L22" s="48">
        <v>1</v>
      </c>
      <c r="M22" s="24">
        <v>223194.5</v>
      </c>
      <c r="O22" s="49" t="s">
        <v>56</v>
      </c>
    </row>
    <row r="23" spans="1:15" ht="15" outlineLevel="3" thickBot="1">
      <c r="B23" s="50" t="s">
        <v>57</v>
      </c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53">
        <f>SUBTOTAL(9,M21:M22)</f>
        <v>257762.06</v>
      </c>
      <c r="N23" s="54">
        <f>SUBTOTAL(9,N21:N22)</f>
        <v>0</v>
      </c>
      <c r="O23" s="49"/>
    </row>
    <row r="24" spans="1:15" ht="43.5" outlineLevel="4">
      <c r="A24" t="s">
        <v>9</v>
      </c>
      <c r="B24">
        <v>25120</v>
      </c>
      <c r="C24">
        <v>947420</v>
      </c>
      <c r="D24">
        <v>947420</v>
      </c>
      <c r="E24">
        <v>525440</v>
      </c>
      <c r="F24" t="s">
        <v>10</v>
      </c>
      <c r="J24" t="s">
        <v>58</v>
      </c>
      <c r="K24"/>
      <c r="L24" s="48">
        <v>3</v>
      </c>
      <c r="M24" s="24">
        <v>442309.84</v>
      </c>
      <c r="O24" s="49" t="s">
        <v>59</v>
      </c>
    </row>
    <row r="25" spans="1:15" ht="116.5" outlineLevel="4" thickBot="1">
      <c r="A25" t="s">
        <v>9</v>
      </c>
      <c r="B25">
        <v>25120</v>
      </c>
      <c r="C25">
        <v>947420</v>
      </c>
      <c r="D25">
        <v>947420</v>
      </c>
      <c r="E25">
        <v>525440</v>
      </c>
      <c r="F25" t="s">
        <v>10</v>
      </c>
      <c r="J25" t="s">
        <v>60</v>
      </c>
      <c r="K25"/>
      <c r="L25" s="48">
        <v>1</v>
      </c>
      <c r="M25" s="24">
        <v>13654.83</v>
      </c>
      <c r="O25" s="49" t="s">
        <v>61</v>
      </c>
    </row>
    <row r="26" spans="1:15" ht="15" outlineLevel="3" thickBot="1">
      <c r="B26" s="50" t="s">
        <v>62</v>
      </c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53">
        <f>SUBTOTAL(9,M24:M25)</f>
        <v>455964.67000000004</v>
      </c>
      <c r="N26" s="54">
        <f>SUBTOTAL(9,N24:N25)</f>
        <v>0</v>
      </c>
      <c r="O26" s="49"/>
    </row>
    <row r="27" spans="1:15" ht="102" outlineLevel="4" thickBot="1">
      <c r="A27" t="s">
        <v>9</v>
      </c>
      <c r="B27">
        <v>25130</v>
      </c>
      <c r="C27">
        <v>947440</v>
      </c>
      <c r="D27">
        <v>947440</v>
      </c>
      <c r="E27">
        <v>525440</v>
      </c>
      <c r="F27" t="s">
        <v>10</v>
      </c>
      <c r="J27" t="s">
        <v>63</v>
      </c>
      <c r="K27"/>
      <c r="L27" s="48">
        <v>1</v>
      </c>
      <c r="M27" s="24">
        <v>61241</v>
      </c>
      <c r="O27" s="49" t="s">
        <v>64</v>
      </c>
    </row>
    <row r="28" spans="1:15" ht="15" outlineLevel="3" thickBot="1">
      <c r="B28" s="50" t="s">
        <v>65</v>
      </c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53">
        <f>SUBTOTAL(9,M27:M27)</f>
        <v>61241</v>
      </c>
      <c r="N28" s="54">
        <f>SUBTOTAL(9,N27:N27)</f>
        <v>0</v>
      </c>
      <c r="O28" s="49"/>
    </row>
    <row r="29" spans="1:15" ht="29" outlineLevel="4">
      <c r="A29" t="s">
        <v>9</v>
      </c>
      <c r="B29">
        <v>25140</v>
      </c>
      <c r="C29">
        <v>947460</v>
      </c>
      <c r="D29">
        <v>947460</v>
      </c>
      <c r="E29">
        <v>525440</v>
      </c>
      <c r="F29" t="s">
        <v>10</v>
      </c>
      <c r="J29" t="s">
        <v>66</v>
      </c>
      <c r="K29"/>
      <c r="L29" s="48">
        <v>1</v>
      </c>
      <c r="M29" s="24">
        <v>6266</v>
      </c>
      <c r="O29" s="49" t="s">
        <v>67</v>
      </c>
    </row>
    <row r="30" spans="1:15" ht="43.5" outlineLevel="4">
      <c r="A30" t="s">
        <v>9</v>
      </c>
      <c r="B30">
        <v>25140</v>
      </c>
      <c r="C30">
        <v>947460</v>
      </c>
      <c r="D30">
        <v>947460</v>
      </c>
      <c r="E30">
        <v>525440</v>
      </c>
      <c r="F30" t="s">
        <v>10</v>
      </c>
      <c r="J30" t="s">
        <v>68</v>
      </c>
      <c r="K30"/>
      <c r="L30" s="48">
        <v>1</v>
      </c>
      <c r="M30" s="24">
        <v>14434.19</v>
      </c>
      <c r="O30" s="49" t="s">
        <v>69</v>
      </c>
    </row>
    <row r="31" spans="1:15" ht="29" outlineLevel="4">
      <c r="A31" t="s">
        <v>9</v>
      </c>
      <c r="B31">
        <v>25140</v>
      </c>
      <c r="C31">
        <v>947460</v>
      </c>
      <c r="D31">
        <v>947460</v>
      </c>
      <c r="E31">
        <v>548200</v>
      </c>
      <c r="F31" t="s">
        <v>11</v>
      </c>
      <c r="J31" t="s">
        <v>70</v>
      </c>
      <c r="K31"/>
      <c r="L31" s="48">
        <v>1</v>
      </c>
      <c r="M31" s="24">
        <v>9840.2999999999993</v>
      </c>
      <c r="O31" s="49" t="s">
        <v>71</v>
      </c>
    </row>
    <row r="32" spans="1:15" ht="29.5" outlineLevel="4" thickBot="1">
      <c r="A32" t="s">
        <v>9</v>
      </c>
      <c r="B32">
        <v>25140</v>
      </c>
      <c r="C32">
        <v>947460</v>
      </c>
      <c r="D32">
        <v>947460</v>
      </c>
      <c r="E32">
        <v>548200</v>
      </c>
      <c r="F32" t="s">
        <v>11</v>
      </c>
      <c r="J32" t="s">
        <v>72</v>
      </c>
      <c r="K32"/>
      <c r="L32" s="48">
        <v>1</v>
      </c>
      <c r="M32" s="24">
        <v>52192</v>
      </c>
      <c r="O32" s="49" t="s">
        <v>73</v>
      </c>
    </row>
    <row r="33" spans="1:15" ht="15" outlineLevel="3" thickBot="1">
      <c r="B33" s="50" t="s">
        <v>74</v>
      </c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3">
        <f>SUBTOTAL(9,M29:M32)</f>
        <v>82732.490000000005</v>
      </c>
      <c r="N33" s="54">
        <f>SUBTOTAL(9,N29:N32)</f>
        <v>0</v>
      </c>
      <c r="O33" s="49"/>
    </row>
    <row r="34" spans="1:15" outlineLevel="4">
      <c r="A34" t="s">
        <v>9</v>
      </c>
      <c r="B34">
        <v>25150</v>
      </c>
      <c r="C34">
        <v>947480</v>
      </c>
      <c r="D34">
        <v>947480</v>
      </c>
      <c r="E34">
        <v>525440</v>
      </c>
      <c r="F34" t="s">
        <v>10</v>
      </c>
      <c r="J34" t="s">
        <v>75</v>
      </c>
      <c r="K34"/>
      <c r="L34" s="48">
        <v>1</v>
      </c>
      <c r="M34" s="24">
        <v>42750</v>
      </c>
      <c r="O34" s="49" t="s">
        <v>76</v>
      </c>
    </row>
    <row r="35" spans="1:15" ht="29.5" outlineLevel="4" thickBot="1">
      <c r="A35" t="s">
        <v>9</v>
      </c>
      <c r="B35">
        <v>25150</v>
      </c>
      <c r="C35">
        <v>947480</v>
      </c>
      <c r="D35">
        <v>947480</v>
      </c>
      <c r="E35">
        <v>525440</v>
      </c>
      <c r="F35" t="s">
        <v>10</v>
      </c>
      <c r="J35" t="s">
        <v>77</v>
      </c>
      <c r="K35"/>
      <c r="L35" s="48">
        <v>1</v>
      </c>
      <c r="M35" s="24">
        <v>1525000</v>
      </c>
      <c r="O35" s="49" t="s">
        <v>78</v>
      </c>
    </row>
    <row r="36" spans="1:15" ht="15" outlineLevel="3" thickBot="1">
      <c r="B36" s="50" t="s">
        <v>79</v>
      </c>
      <c r="C36" s="51"/>
      <c r="D36" s="51"/>
      <c r="E36" s="51"/>
      <c r="F36" s="51"/>
      <c r="G36" s="51"/>
      <c r="H36" s="51"/>
      <c r="I36" s="51"/>
      <c r="J36" s="51"/>
      <c r="K36" s="51"/>
      <c r="L36" s="52"/>
      <c r="M36" s="53">
        <f>SUBTOTAL(9,M34:M35)</f>
        <v>1567750</v>
      </c>
      <c r="N36" s="54">
        <f>SUBTOTAL(9,N34:N35)</f>
        <v>0</v>
      </c>
      <c r="O36" s="49"/>
    </row>
    <row r="37" spans="1:15" ht="29" outlineLevel="4">
      <c r="A37" t="s">
        <v>9</v>
      </c>
      <c r="B37">
        <v>25160</v>
      </c>
      <c r="C37">
        <v>947500</v>
      </c>
      <c r="D37">
        <v>947500</v>
      </c>
      <c r="E37">
        <v>525440</v>
      </c>
      <c r="F37" t="s">
        <v>10</v>
      </c>
      <c r="J37" t="s">
        <v>80</v>
      </c>
      <c r="K37"/>
      <c r="L37" s="48">
        <v>2</v>
      </c>
      <c r="M37" s="24">
        <v>20976.51</v>
      </c>
      <c r="O37" s="49" t="s">
        <v>81</v>
      </c>
    </row>
    <row r="38" spans="1:15" ht="29" outlineLevel="4">
      <c r="A38" t="s">
        <v>9</v>
      </c>
      <c r="B38">
        <v>25160</v>
      </c>
      <c r="C38">
        <v>947500</v>
      </c>
      <c r="D38">
        <v>947500</v>
      </c>
      <c r="E38">
        <v>525440</v>
      </c>
      <c r="F38" t="s">
        <v>10</v>
      </c>
      <c r="J38" t="s">
        <v>82</v>
      </c>
      <c r="K38"/>
      <c r="L38" s="48">
        <v>1</v>
      </c>
      <c r="M38" s="24">
        <v>5350</v>
      </c>
      <c r="O38" s="49" t="s">
        <v>83</v>
      </c>
    </row>
    <row r="39" spans="1:15" ht="15" outlineLevel="4" thickBot="1">
      <c r="A39" t="s">
        <v>9</v>
      </c>
      <c r="B39">
        <v>25160</v>
      </c>
      <c r="C39">
        <v>947500</v>
      </c>
      <c r="D39">
        <v>947500</v>
      </c>
      <c r="E39">
        <v>548200</v>
      </c>
      <c r="F39" t="s">
        <v>11</v>
      </c>
      <c r="J39" t="s">
        <v>35</v>
      </c>
      <c r="K39"/>
      <c r="L39" s="48">
        <v>1</v>
      </c>
      <c r="M39" s="24">
        <v>49990</v>
      </c>
      <c r="O39" s="49" t="s">
        <v>84</v>
      </c>
    </row>
    <row r="40" spans="1:15" ht="15" outlineLevel="3" thickBot="1">
      <c r="B40" s="50" t="s">
        <v>85</v>
      </c>
      <c r="C40" s="51"/>
      <c r="D40" s="51"/>
      <c r="E40" s="51"/>
      <c r="F40" s="51"/>
      <c r="G40" s="51"/>
      <c r="H40" s="51"/>
      <c r="I40" s="51"/>
      <c r="J40" s="51"/>
      <c r="K40" s="51"/>
      <c r="L40" s="52"/>
      <c r="M40" s="53">
        <f>SUBTOTAL(9,M37:M39)</f>
        <v>76316.509999999995</v>
      </c>
      <c r="N40" s="54">
        <f>SUBTOTAL(9,N37:N39)</f>
        <v>0</v>
      </c>
      <c r="O40" s="49"/>
    </row>
    <row r="41" spans="1:15" ht="43.5" outlineLevel="4">
      <c r="A41" t="s">
        <v>9</v>
      </c>
      <c r="B41">
        <v>25190</v>
      </c>
      <c r="C41">
        <v>947560</v>
      </c>
      <c r="D41">
        <v>947560</v>
      </c>
      <c r="E41">
        <v>525440</v>
      </c>
      <c r="F41" t="s">
        <v>10</v>
      </c>
      <c r="J41" t="s">
        <v>86</v>
      </c>
      <c r="K41"/>
      <c r="L41" s="48">
        <v>2</v>
      </c>
      <c r="M41" s="24">
        <v>49507.9</v>
      </c>
      <c r="O41" s="49" t="s">
        <v>87</v>
      </c>
    </row>
    <row r="42" spans="1:15" ht="44" outlineLevel="4" thickBot="1">
      <c r="A42" t="s">
        <v>9</v>
      </c>
      <c r="B42">
        <v>25190</v>
      </c>
      <c r="C42">
        <v>947560</v>
      </c>
      <c r="D42">
        <v>947560</v>
      </c>
      <c r="E42">
        <v>525440</v>
      </c>
      <c r="F42" t="s">
        <v>10</v>
      </c>
      <c r="J42" t="s">
        <v>88</v>
      </c>
      <c r="K42"/>
      <c r="L42" s="48">
        <v>2</v>
      </c>
      <c r="M42" s="24">
        <v>1505</v>
      </c>
      <c r="O42" s="49" t="s">
        <v>89</v>
      </c>
    </row>
    <row r="43" spans="1:15" ht="15" outlineLevel="3" thickBot="1">
      <c r="B43" s="50" t="s">
        <v>90</v>
      </c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53">
        <f>SUBTOTAL(9,M41:M42)</f>
        <v>51012.9</v>
      </c>
      <c r="N43" s="54">
        <f>SUBTOTAL(9,N41:N42)</f>
        <v>0</v>
      </c>
      <c r="O43" s="49"/>
    </row>
    <row r="44" spans="1:15" ht="29" outlineLevel="4">
      <c r="A44" t="s">
        <v>9</v>
      </c>
      <c r="B44">
        <v>25200</v>
      </c>
      <c r="C44">
        <v>947580</v>
      </c>
      <c r="D44">
        <v>947580</v>
      </c>
      <c r="E44">
        <v>525440</v>
      </c>
      <c r="F44" t="s">
        <v>10</v>
      </c>
      <c r="J44" t="s">
        <v>91</v>
      </c>
      <c r="K44"/>
      <c r="L44" s="48">
        <v>3</v>
      </c>
      <c r="M44" s="24">
        <v>12817</v>
      </c>
      <c r="O44" s="49" t="s">
        <v>92</v>
      </c>
    </row>
    <row r="45" spans="1:15" ht="29" outlineLevel="4">
      <c r="A45" t="s">
        <v>9</v>
      </c>
      <c r="B45">
        <v>25200</v>
      </c>
      <c r="C45">
        <v>947580</v>
      </c>
      <c r="D45">
        <v>947580</v>
      </c>
      <c r="E45">
        <v>525440</v>
      </c>
      <c r="F45" t="s">
        <v>10</v>
      </c>
      <c r="J45" t="s">
        <v>93</v>
      </c>
      <c r="K45"/>
      <c r="L45" s="48">
        <v>2</v>
      </c>
      <c r="M45" s="24">
        <v>27899.27</v>
      </c>
      <c r="O45" s="49" t="s">
        <v>94</v>
      </c>
    </row>
    <row r="46" spans="1:15" ht="44" outlineLevel="4" thickBot="1">
      <c r="A46" t="s">
        <v>9</v>
      </c>
      <c r="B46">
        <v>25200</v>
      </c>
      <c r="C46">
        <v>947580</v>
      </c>
      <c r="D46">
        <v>947580</v>
      </c>
      <c r="E46">
        <v>525440</v>
      </c>
      <c r="F46" t="s">
        <v>10</v>
      </c>
      <c r="J46" t="s">
        <v>88</v>
      </c>
      <c r="K46"/>
      <c r="L46" s="48">
        <v>1</v>
      </c>
      <c r="M46" s="24">
        <v>5000</v>
      </c>
      <c r="O46" s="49" t="s">
        <v>95</v>
      </c>
    </row>
    <row r="47" spans="1:15" ht="15" outlineLevel="3" thickBot="1">
      <c r="B47" s="50" t="s">
        <v>96</v>
      </c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3">
        <f>SUBTOTAL(9,M44:M46)</f>
        <v>45716.270000000004</v>
      </c>
      <c r="N47" s="54">
        <f>SUBTOTAL(9,N44:N46)</f>
        <v>0</v>
      </c>
      <c r="O47" s="49"/>
    </row>
    <row r="48" spans="1:15" ht="29.5" outlineLevel="4" thickBot="1">
      <c r="A48" t="s">
        <v>9</v>
      </c>
      <c r="B48">
        <v>40660</v>
      </c>
      <c r="C48">
        <v>947140</v>
      </c>
      <c r="D48">
        <v>947140</v>
      </c>
      <c r="E48">
        <v>524820</v>
      </c>
      <c r="F48" t="s">
        <v>10</v>
      </c>
      <c r="J48" t="s">
        <v>33</v>
      </c>
      <c r="K48"/>
      <c r="L48" s="48">
        <v>1</v>
      </c>
      <c r="M48" s="24">
        <v>47918.36</v>
      </c>
      <c r="O48" s="49" t="s">
        <v>97</v>
      </c>
    </row>
    <row r="49" spans="1:15" ht="15" outlineLevel="3" thickBot="1">
      <c r="B49" s="50" t="s">
        <v>98</v>
      </c>
      <c r="C49" s="51"/>
      <c r="D49" s="51"/>
      <c r="E49" s="51"/>
      <c r="F49" s="51"/>
      <c r="G49" s="51"/>
      <c r="H49" s="51"/>
      <c r="I49" s="51"/>
      <c r="J49" s="51"/>
      <c r="K49" s="51"/>
      <c r="L49" s="52"/>
      <c r="M49" s="53">
        <f>SUBTOTAL(9,M48:M48)</f>
        <v>47918.36</v>
      </c>
      <c r="N49" s="54">
        <f>SUBTOTAL(9,N48:N48)</f>
        <v>0</v>
      </c>
      <c r="O49" s="49"/>
    </row>
    <row r="50" spans="1:15" ht="160" outlineLevel="4" thickBot="1">
      <c r="A50" t="s">
        <v>9</v>
      </c>
      <c r="B50">
        <v>48000</v>
      </c>
      <c r="C50">
        <v>947240</v>
      </c>
      <c r="D50">
        <v>947240</v>
      </c>
      <c r="E50">
        <v>525440</v>
      </c>
      <c r="F50" t="s">
        <v>10</v>
      </c>
      <c r="J50" t="s">
        <v>99</v>
      </c>
      <c r="K50"/>
      <c r="L50" s="48">
        <v>1</v>
      </c>
      <c r="M50" s="24">
        <v>10020</v>
      </c>
      <c r="O50" s="49" t="s">
        <v>100</v>
      </c>
    </row>
    <row r="51" spans="1:15" ht="15" outlineLevel="3" thickBot="1">
      <c r="B51" s="50" t="s">
        <v>101</v>
      </c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3">
        <f>SUBTOTAL(9,M50:M50)</f>
        <v>10020</v>
      </c>
      <c r="N51" s="54">
        <f>SUBTOTAL(9,N50:N50)</f>
        <v>0</v>
      </c>
      <c r="O51" s="49"/>
    </row>
    <row r="52" spans="1:15" ht="43.5" outlineLevel="4">
      <c r="A52" t="s">
        <v>9</v>
      </c>
      <c r="B52">
        <v>48020</v>
      </c>
      <c r="C52">
        <v>947260</v>
      </c>
      <c r="D52">
        <v>947260</v>
      </c>
      <c r="E52">
        <v>527100</v>
      </c>
      <c r="F52" t="s">
        <v>10</v>
      </c>
      <c r="J52" t="s">
        <v>102</v>
      </c>
      <c r="K52"/>
      <c r="L52" s="48">
        <v>1</v>
      </c>
      <c r="M52" s="24">
        <v>88400.27</v>
      </c>
      <c r="O52" s="49" t="s">
        <v>103</v>
      </c>
    </row>
    <row r="53" spans="1:15" ht="43.5" outlineLevel="4">
      <c r="A53" t="s">
        <v>9</v>
      </c>
      <c r="B53">
        <v>48020</v>
      </c>
      <c r="C53">
        <v>947260</v>
      </c>
      <c r="D53">
        <v>947260</v>
      </c>
      <c r="E53">
        <v>527100</v>
      </c>
      <c r="F53" t="s">
        <v>10</v>
      </c>
      <c r="J53" t="s">
        <v>102</v>
      </c>
      <c r="K53"/>
      <c r="L53" s="48">
        <v>2</v>
      </c>
      <c r="M53" s="24">
        <v>61091.519999999997</v>
      </c>
      <c r="O53" s="49" t="s">
        <v>104</v>
      </c>
    </row>
    <row r="54" spans="1:15" outlineLevel="4">
      <c r="A54" t="s">
        <v>9</v>
      </c>
      <c r="B54">
        <v>48020</v>
      </c>
      <c r="C54">
        <v>947260</v>
      </c>
      <c r="D54">
        <v>947260</v>
      </c>
      <c r="E54">
        <v>527100</v>
      </c>
      <c r="F54" t="s">
        <v>10</v>
      </c>
      <c r="J54" t="s">
        <v>102</v>
      </c>
      <c r="K54"/>
      <c r="L54" s="48">
        <v>3</v>
      </c>
      <c r="M54" s="24">
        <v>3460.74</v>
      </c>
      <c r="O54" s="49" t="s">
        <v>105</v>
      </c>
    </row>
    <row r="55" spans="1:15" ht="43.5" outlineLevel="4">
      <c r="A55" t="s">
        <v>9</v>
      </c>
      <c r="B55">
        <v>48020</v>
      </c>
      <c r="C55">
        <v>947260</v>
      </c>
      <c r="D55">
        <v>947260</v>
      </c>
      <c r="E55">
        <v>521560</v>
      </c>
      <c r="F55" t="s">
        <v>10</v>
      </c>
      <c r="J55" t="s">
        <v>106</v>
      </c>
      <c r="K55"/>
      <c r="L55" s="48">
        <v>1</v>
      </c>
      <c r="M55" s="24">
        <v>2021</v>
      </c>
      <c r="O55" s="49" t="s">
        <v>107</v>
      </c>
    </row>
    <row r="56" spans="1:15" outlineLevel="4">
      <c r="A56" t="s">
        <v>9</v>
      </c>
      <c r="B56">
        <v>48020</v>
      </c>
      <c r="C56">
        <v>947260</v>
      </c>
      <c r="D56">
        <v>947260</v>
      </c>
      <c r="E56">
        <v>521560</v>
      </c>
      <c r="F56" t="s">
        <v>10</v>
      </c>
      <c r="J56" t="s">
        <v>106</v>
      </c>
      <c r="K56"/>
      <c r="L56" s="48">
        <v>2</v>
      </c>
      <c r="M56" s="24">
        <v>2320.63</v>
      </c>
      <c r="O56" s="49" t="s">
        <v>108</v>
      </c>
    </row>
    <row r="57" spans="1:15" outlineLevel="4">
      <c r="A57" t="s">
        <v>9</v>
      </c>
      <c r="B57">
        <v>48020</v>
      </c>
      <c r="C57">
        <v>947260</v>
      </c>
      <c r="D57">
        <v>947260</v>
      </c>
      <c r="E57">
        <v>521560</v>
      </c>
      <c r="F57" t="s">
        <v>10</v>
      </c>
      <c r="J57" t="s">
        <v>106</v>
      </c>
      <c r="K57"/>
      <c r="L57" s="48">
        <v>3</v>
      </c>
      <c r="M57" s="24">
        <v>940</v>
      </c>
      <c r="O57" s="49" t="s">
        <v>109</v>
      </c>
    </row>
    <row r="58" spans="1:15" outlineLevel="4">
      <c r="A58" t="s">
        <v>9</v>
      </c>
      <c r="B58">
        <v>48020</v>
      </c>
      <c r="C58">
        <v>947260</v>
      </c>
      <c r="D58">
        <v>947260</v>
      </c>
      <c r="E58">
        <v>521560</v>
      </c>
      <c r="F58" t="s">
        <v>10</v>
      </c>
      <c r="J58" t="s">
        <v>106</v>
      </c>
      <c r="K58"/>
      <c r="L58" s="48">
        <v>4</v>
      </c>
      <c r="M58" s="24">
        <v>977.1</v>
      </c>
      <c r="O58" s="49" t="s">
        <v>110</v>
      </c>
    </row>
    <row r="59" spans="1:15" outlineLevel="4">
      <c r="A59" t="s">
        <v>9</v>
      </c>
      <c r="B59">
        <v>48020</v>
      </c>
      <c r="C59">
        <v>947260</v>
      </c>
      <c r="D59">
        <v>947260</v>
      </c>
      <c r="E59">
        <v>521560</v>
      </c>
      <c r="F59" t="s">
        <v>10</v>
      </c>
      <c r="J59" t="s">
        <v>106</v>
      </c>
      <c r="K59"/>
      <c r="L59" s="48">
        <v>5</v>
      </c>
      <c r="M59" s="24">
        <v>1.29</v>
      </c>
      <c r="O59" s="49" t="s">
        <v>111</v>
      </c>
    </row>
    <row r="60" spans="1:15" ht="29" outlineLevel="4">
      <c r="A60" t="s">
        <v>9</v>
      </c>
      <c r="B60">
        <v>48020</v>
      </c>
      <c r="C60">
        <v>947260</v>
      </c>
      <c r="D60">
        <v>947260</v>
      </c>
      <c r="E60">
        <v>521500</v>
      </c>
      <c r="F60" t="s">
        <v>10</v>
      </c>
      <c r="J60" t="s">
        <v>112</v>
      </c>
      <c r="K60"/>
      <c r="L60" s="48">
        <v>1</v>
      </c>
      <c r="M60" s="24">
        <v>14233.04</v>
      </c>
      <c r="O60" s="49" t="s">
        <v>113</v>
      </c>
    </row>
    <row r="61" spans="1:15" outlineLevel="4">
      <c r="A61" t="s">
        <v>9</v>
      </c>
      <c r="B61">
        <v>48020</v>
      </c>
      <c r="C61">
        <v>947260</v>
      </c>
      <c r="D61">
        <v>947260</v>
      </c>
      <c r="E61">
        <v>521500</v>
      </c>
      <c r="F61" t="s">
        <v>10</v>
      </c>
      <c r="J61" t="s">
        <v>112</v>
      </c>
      <c r="K61"/>
      <c r="L61" s="48">
        <v>2</v>
      </c>
      <c r="M61" s="24">
        <v>2587.1999999999998</v>
      </c>
      <c r="O61" s="49" t="s">
        <v>114</v>
      </c>
    </row>
    <row r="62" spans="1:15" outlineLevel="4">
      <c r="A62" t="s">
        <v>9</v>
      </c>
      <c r="B62">
        <v>48020</v>
      </c>
      <c r="C62">
        <v>947260</v>
      </c>
      <c r="D62">
        <v>947260</v>
      </c>
      <c r="E62">
        <v>521500</v>
      </c>
      <c r="F62" t="s">
        <v>10</v>
      </c>
      <c r="J62" t="s">
        <v>112</v>
      </c>
      <c r="K62"/>
      <c r="L62" s="48">
        <v>3</v>
      </c>
      <c r="M62" s="24">
        <v>1038.52</v>
      </c>
      <c r="O62" s="49" t="s">
        <v>115</v>
      </c>
    </row>
    <row r="63" spans="1:15" ht="43.5" outlineLevel="4">
      <c r="A63" t="s">
        <v>9</v>
      </c>
      <c r="B63">
        <v>48020</v>
      </c>
      <c r="C63">
        <v>947260</v>
      </c>
      <c r="D63">
        <v>947260</v>
      </c>
      <c r="E63">
        <v>521500</v>
      </c>
      <c r="F63" t="s">
        <v>10</v>
      </c>
      <c r="J63" t="s">
        <v>116</v>
      </c>
      <c r="K63"/>
      <c r="L63" s="48">
        <v>1</v>
      </c>
      <c r="M63" s="24">
        <v>2767.5</v>
      </c>
      <c r="O63" s="49" t="s">
        <v>117</v>
      </c>
    </row>
    <row r="64" spans="1:15" outlineLevel="4">
      <c r="A64" t="s">
        <v>9</v>
      </c>
      <c r="B64">
        <v>48020</v>
      </c>
      <c r="C64">
        <v>947260</v>
      </c>
      <c r="D64">
        <v>947260</v>
      </c>
      <c r="E64">
        <v>521500</v>
      </c>
      <c r="F64" t="s">
        <v>10</v>
      </c>
      <c r="J64" t="s">
        <v>116</v>
      </c>
      <c r="K64"/>
      <c r="L64" s="48">
        <v>2</v>
      </c>
      <c r="M64" s="24">
        <v>3112.24</v>
      </c>
      <c r="O64" s="49" t="s">
        <v>118</v>
      </c>
    </row>
    <row r="65" spans="1:15" outlineLevel="4">
      <c r="A65" t="s">
        <v>9</v>
      </c>
      <c r="B65">
        <v>48020</v>
      </c>
      <c r="C65">
        <v>947260</v>
      </c>
      <c r="D65">
        <v>947260</v>
      </c>
      <c r="E65">
        <v>521500</v>
      </c>
      <c r="F65" t="s">
        <v>10</v>
      </c>
      <c r="J65" t="s">
        <v>116</v>
      </c>
      <c r="K65"/>
      <c r="L65" s="48">
        <v>3</v>
      </c>
      <c r="M65" s="24">
        <v>300.97000000000003</v>
      </c>
      <c r="O65" s="49" t="s">
        <v>119</v>
      </c>
    </row>
    <row r="66" spans="1:15" outlineLevel="4">
      <c r="A66" t="s">
        <v>9</v>
      </c>
      <c r="B66">
        <v>48020</v>
      </c>
      <c r="C66">
        <v>947260</v>
      </c>
      <c r="D66">
        <v>947260</v>
      </c>
      <c r="E66">
        <v>521500</v>
      </c>
      <c r="F66" t="s">
        <v>10</v>
      </c>
      <c r="J66" t="s">
        <v>116</v>
      </c>
      <c r="K66"/>
      <c r="L66" s="48">
        <v>4</v>
      </c>
      <c r="M66" s="24">
        <v>83.03</v>
      </c>
      <c r="O66" s="49" t="s">
        <v>120</v>
      </c>
    </row>
    <row r="67" spans="1:15" ht="58" outlineLevel="4">
      <c r="A67" t="s">
        <v>9</v>
      </c>
      <c r="B67">
        <v>48020</v>
      </c>
      <c r="C67">
        <v>947260</v>
      </c>
      <c r="D67">
        <v>947260</v>
      </c>
      <c r="E67">
        <v>546360</v>
      </c>
      <c r="F67" t="s">
        <v>11</v>
      </c>
      <c r="J67" t="s">
        <v>121</v>
      </c>
      <c r="K67"/>
      <c r="L67" s="48">
        <v>1</v>
      </c>
      <c r="M67" s="24">
        <v>135804.59</v>
      </c>
      <c r="O67" s="49" t="s">
        <v>122</v>
      </c>
    </row>
    <row r="68" spans="1:15" outlineLevel="4">
      <c r="A68" t="s">
        <v>9</v>
      </c>
      <c r="B68">
        <v>48020</v>
      </c>
      <c r="C68">
        <v>947260</v>
      </c>
      <c r="D68">
        <v>947260</v>
      </c>
      <c r="E68">
        <v>546360</v>
      </c>
      <c r="F68" t="s">
        <v>11</v>
      </c>
      <c r="J68" t="s">
        <v>121</v>
      </c>
      <c r="K68"/>
      <c r="L68" s="48">
        <v>2</v>
      </c>
      <c r="M68" s="24">
        <v>60.5</v>
      </c>
      <c r="O68" s="49" t="s">
        <v>123</v>
      </c>
    </row>
    <row r="69" spans="1:15" ht="130.5" outlineLevel="4">
      <c r="A69" t="s">
        <v>9</v>
      </c>
      <c r="B69">
        <v>48020</v>
      </c>
      <c r="C69">
        <v>947260</v>
      </c>
      <c r="D69">
        <v>947260</v>
      </c>
      <c r="E69">
        <v>546360</v>
      </c>
      <c r="F69" t="s">
        <v>11</v>
      </c>
      <c r="J69" t="s">
        <v>124</v>
      </c>
      <c r="K69"/>
      <c r="L69" s="48">
        <v>1</v>
      </c>
      <c r="M69" s="24">
        <v>135684</v>
      </c>
      <c r="O69" s="49" t="s">
        <v>125</v>
      </c>
    </row>
    <row r="70" spans="1:15" ht="29" outlineLevel="4">
      <c r="A70" t="s">
        <v>9</v>
      </c>
      <c r="B70">
        <v>48020</v>
      </c>
      <c r="C70">
        <v>947260</v>
      </c>
      <c r="D70">
        <v>947260</v>
      </c>
      <c r="E70">
        <v>546360</v>
      </c>
      <c r="F70" t="s">
        <v>11</v>
      </c>
      <c r="J70" t="s">
        <v>124</v>
      </c>
      <c r="K70"/>
      <c r="L70" s="48">
        <v>2</v>
      </c>
      <c r="M70" s="24">
        <v>10.5</v>
      </c>
      <c r="O70" s="49" t="s">
        <v>126</v>
      </c>
    </row>
    <row r="71" spans="1:15" ht="101.5" outlineLevel="4">
      <c r="A71" t="s">
        <v>9</v>
      </c>
      <c r="B71">
        <v>48020</v>
      </c>
      <c r="C71">
        <v>947260</v>
      </c>
      <c r="D71">
        <v>947260</v>
      </c>
      <c r="E71">
        <v>546360</v>
      </c>
      <c r="F71" t="s">
        <v>11</v>
      </c>
      <c r="J71" t="s">
        <v>127</v>
      </c>
      <c r="K71"/>
      <c r="L71" s="48">
        <v>1</v>
      </c>
      <c r="M71" s="24">
        <v>161961.38</v>
      </c>
      <c r="O71" s="49" t="s">
        <v>128</v>
      </c>
    </row>
    <row r="72" spans="1:15" outlineLevel="4">
      <c r="A72" t="s">
        <v>9</v>
      </c>
      <c r="B72">
        <v>48020</v>
      </c>
      <c r="C72">
        <v>947260</v>
      </c>
      <c r="D72">
        <v>947260</v>
      </c>
      <c r="E72">
        <v>546360</v>
      </c>
      <c r="F72" t="s">
        <v>11</v>
      </c>
      <c r="J72" t="s">
        <v>127</v>
      </c>
      <c r="K72"/>
      <c r="L72" s="48">
        <v>2</v>
      </c>
      <c r="M72" s="24">
        <v>1800</v>
      </c>
      <c r="O72" s="49" t="s">
        <v>129</v>
      </c>
    </row>
    <row r="73" spans="1:15" ht="72.5" outlineLevel="4">
      <c r="A73" t="s">
        <v>9</v>
      </c>
      <c r="B73">
        <v>48020</v>
      </c>
      <c r="C73">
        <v>947260</v>
      </c>
      <c r="D73">
        <v>947260</v>
      </c>
      <c r="E73">
        <v>546320</v>
      </c>
      <c r="F73" t="s">
        <v>11</v>
      </c>
      <c r="J73" t="s">
        <v>130</v>
      </c>
      <c r="K73"/>
      <c r="L73" s="48">
        <v>1</v>
      </c>
      <c r="M73" s="24">
        <v>114450.68</v>
      </c>
      <c r="O73" s="49" t="s">
        <v>131</v>
      </c>
    </row>
    <row r="74" spans="1:15" outlineLevel="4">
      <c r="A74" t="s">
        <v>9</v>
      </c>
      <c r="B74">
        <v>48020</v>
      </c>
      <c r="C74">
        <v>947260</v>
      </c>
      <c r="D74">
        <v>947260</v>
      </c>
      <c r="E74">
        <v>546320</v>
      </c>
      <c r="F74" t="s">
        <v>11</v>
      </c>
      <c r="J74" t="s">
        <v>130</v>
      </c>
      <c r="K74"/>
      <c r="L74" s="48">
        <v>2</v>
      </c>
      <c r="M74" s="24">
        <v>12.25</v>
      </c>
      <c r="O74" s="49" t="s">
        <v>132</v>
      </c>
    </row>
    <row r="75" spans="1:15" outlineLevel="4">
      <c r="A75" t="s">
        <v>9</v>
      </c>
      <c r="B75">
        <v>48020</v>
      </c>
      <c r="C75">
        <v>947260</v>
      </c>
      <c r="D75">
        <v>947260</v>
      </c>
      <c r="E75">
        <v>546320</v>
      </c>
      <c r="F75" t="s">
        <v>11</v>
      </c>
      <c r="J75" t="s">
        <v>130</v>
      </c>
      <c r="K75"/>
      <c r="L75" s="48">
        <v>3</v>
      </c>
      <c r="M75" s="24">
        <v>1700</v>
      </c>
      <c r="O75" s="49" t="s">
        <v>133</v>
      </c>
    </row>
    <row r="76" spans="1:15" ht="58.5" outlineLevel="4" thickBot="1">
      <c r="A76" t="s">
        <v>9</v>
      </c>
      <c r="B76">
        <v>48020</v>
      </c>
      <c r="C76">
        <v>947260</v>
      </c>
      <c r="D76">
        <v>947260</v>
      </c>
      <c r="E76">
        <v>546160</v>
      </c>
      <c r="F76" t="s">
        <v>11</v>
      </c>
      <c r="J76" t="s">
        <v>134</v>
      </c>
      <c r="K76"/>
      <c r="L76" s="48">
        <v>1</v>
      </c>
      <c r="M76" s="24">
        <v>8452.0499999999993</v>
      </c>
      <c r="O76" s="49" t="s">
        <v>135</v>
      </c>
    </row>
    <row r="77" spans="1:15" ht="15" outlineLevel="3" thickBot="1">
      <c r="B77" s="50" t="s">
        <v>136</v>
      </c>
      <c r="C77" s="51"/>
      <c r="D77" s="51"/>
      <c r="E77" s="51"/>
      <c r="F77" s="51"/>
      <c r="G77" s="51"/>
      <c r="H77" s="51"/>
      <c r="I77" s="51"/>
      <c r="J77" s="51"/>
      <c r="K77" s="51"/>
      <c r="L77" s="52"/>
      <c r="M77" s="53">
        <f>SUBTOTAL(9,M52:M76)</f>
        <v>743271</v>
      </c>
      <c r="N77" s="54">
        <f>SUBTOTAL(9,N52:N76)</f>
        <v>0</v>
      </c>
      <c r="O77" s="49"/>
    </row>
    <row r="78" spans="1:15" ht="43.5" outlineLevel="4">
      <c r="A78" t="s">
        <v>9</v>
      </c>
      <c r="B78">
        <v>48080</v>
      </c>
      <c r="C78">
        <v>947320</v>
      </c>
      <c r="D78">
        <v>947320</v>
      </c>
      <c r="E78">
        <v>523840</v>
      </c>
      <c r="F78" t="s">
        <v>10</v>
      </c>
      <c r="J78" t="s">
        <v>137</v>
      </c>
      <c r="K78"/>
      <c r="L78" s="48">
        <v>1</v>
      </c>
      <c r="M78" s="24">
        <v>4185</v>
      </c>
      <c r="O78" s="49" t="s">
        <v>138</v>
      </c>
    </row>
    <row r="79" spans="1:15" ht="43.5" outlineLevel="4">
      <c r="A79" t="s">
        <v>9</v>
      </c>
      <c r="B79">
        <v>48080</v>
      </c>
      <c r="C79">
        <v>947320</v>
      </c>
      <c r="D79">
        <v>947320</v>
      </c>
      <c r="E79">
        <v>523840</v>
      </c>
      <c r="F79" t="s">
        <v>10</v>
      </c>
      <c r="J79" t="s">
        <v>137</v>
      </c>
      <c r="K79"/>
      <c r="L79" s="48">
        <v>2</v>
      </c>
      <c r="M79" s="24">
        <v>4230</v>
      </c>
      <c r="O79" s="49" t="s">
        <v>139</v>
      </c>
    </row>
    <row r="80" spans="1:15" ht="43.5" outlineLevel="4">
      <c r="A80" t="s">
        <v>9</v>
      </c>
      <c r="B80">
        <v>48080</v>
      </c>
      <c r="C80">
        <v>947320</v>
      </c>
      <c r="D80">
        <v>947320</v>
      </c>
      <c r="E80">
        <v>523840</v>
      </c>
      <c r="F80" t="s">
        <v>10</v>
      </c>
      <c r="J80" t="s">
        <v>137</v>
      </c>
      <c r="K80"/>
      <c r="L80" s="48">
        <v>3</v>
      </c>
      <c r="M80" s="24">
        <v>8460</v>
      </c>
      <c r="O80" s="49" t="s">
        <v>140</v>
      </c>
    </row>
    <row r="81" spans="1:15" ht="43.5" outlineLevel="4">
      <c r="A81" t="s">
        <v>9</v>
      </c>
      <c r="B81">
        <v>48080</v>
      </c>
      <c r="C81">
        <v>947320</v>
      </c>
      <c r="D81">
        <v>947320</v>
      </c>
      <c r="E81">
        <v>523840</v>
      </c>
      <c r="F81" t="s">
        <v>10</v>
      </c>
      <c r="J81" t="s">
        <v>137</v>
      </c>
      <c r="K81"/>
      <c r="L81" s="48">
        <v>4</v>
      </c>
      <c r="M81" s="24">
        <v>8640</v>
      </c>
      <c r="O81" s="49" t="s">
        <v>141</v>
      </c>
    </row>
    <row r="82" spans="1:15" ht="29.5" outlineLevel="4" thickBot="1">
      <c r="A82" t="s">
        <v>9</v>
      </c>
      <c r="B82">
        <v>48080</v>
      </c>
      <c r="C82">
        <v>947320</v>
      </c>
      <c r="D82">
        <v>947320</v>
      </c>
      <c r="E82">
        <v>523840</v>
      </c>
      <c r="F82" t="s">
        <v>10</v>
      </c>
      <c r="J82" t="s">
        <v>142</v>
      </c>
      <c r="K82"/>
      <c r="L82" s="48">
        <v>1</v>
      </c>
      <c r="M82" s="24">
        <v>15266</v>
      </c>
      <c r="O82" s="49" t="s">
        <v>143</v>
      </c>
    </row>
    <row r="83" spans="1:15" ht="15" outlineLevel="3" thickBot="1">
      <c r="B83" s="50" t="s">
        <v>144</v>
      </c>
      <c r="C83" s="51"/>
      <c r="D83" s="51"/>
      <c r="E83" s="51"/>
      <c r="F83" s="51"/>
      <c r="G83" s="51"/>
      <c r="H83" s="51"/>
      <c r="I83" s="51"/>
      <c r="J83" s="51"/>
      <c r="K83" s="51"/>
      <c r="L83" s="52"/>
      <c r="M83" s="53">
        <f>SUBTOTAL(9,M78:M82)</f>
        <v>40781</v>
      </c>
      <c r="N83" s="54">
        <f>SUBTOTAL(9,N78:N82)</f>
        <v>0</v>
      </c>
      <c r="O83" s="49"/>
    </row>
    <row r="84" spans="1:15" ht="19" outlineLevel="2" thickBot="1">
      <c r="A84" s="18" t="s">
        <v>12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6"/>
      <c r="M84" s="57">
        <f>SUBTOTAL(9,M6:M82)</f>
        <v>3511899.16</v>
      </c>
      <c r="N84" s="56">
        <f>SUBTOTAL(9,N6:N82)</f>
        <v>0</v>
      </c>
      <c r="O84" s="58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FCARC Summary</vt:lpstr>
      <vt:lpstr>FCARC Detail</vt:lpstr>
      <vt:lpstr>'FCARC Detail'!Print_Titles</vt:lpstr>
      <vt:lpstr>'FCARC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2023-07-03T21:29:09Z</dcterms:created>
  <dcterms:modified xsi:type="dcterms:W3CDTF">2023-07-03T21:29:17Z</dcterms:modified>
</cp:coreProperties>
</file>