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D6829009-2405-4BA6-9CE2-3134653B7E5C}" xr6:coauthVersionLast="47" xr6:coauthVersionMax="47" xr10:uidLastSave="{00000000-0000-0000-0000-000000000000}"/>
  <bookViews>
    <workbookView xWindow="-120" yWindow="-120" windowWidth="29040" windowHeight="15840" xr2:uid="{0E24542A-EE1B-4A37-8992-9DBCC3A828A1}"/>
  </bookViews>
  <sheets>
    <sheet name="CSARC Summary" sheetId="1" r:id="rId1"/>
    <sheet name="CSARC Detail" sheetId="2" r:id="rId2"/>
  </sheets>
  <definedNames>
    <definedName name="_xlnm.Print_Titles" localSheetId="1">'CSARC Detail'!$1:$5</definedName>
    <definedName name="_xlnm.Print_Titles" localSheetId="0">'CSARC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3" i="2" l="1"/>
  <c r="M43" i="2"/>
  <c r="N41" i="2"/>
  <c r="M41" i="2"/>
  <c r="N39" i="2"/>
  <c r="M39" i="2"/>
  <c r="N37" i="2"/>
  <c r="M37" i="2"/>
  <c r="N34" i="2"/>
  <c r="M34" i="2"/>
  <c r="N31" i="2"/>
  <c r="M31" i="2"/>
  <c r="N25" i="2"/>
  <c r="M25" i="2"/>
  <c r="N21" i="2"/>
  <c r="M21" i="2"/>
  <c r="N12" i="2"/>
  <c r="M12" i="2"/>
  <c r="N9" i="2"/>
  <c r="N44" i="2" s="1"/>
  <c r="M9" i="2"/>
  <c r="M44" i="2" s="1"/>
</calcChain>
</file>

<file path=xl/sharedStrings.xml><?xml version="1.0" encoding="utf-8"?>
<sst xmlns="http://schemas.openxmlformats.org/spreadsheetml/2006/main" count="175" uniqueCount="83">
  <si>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</si>
  <si>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</si>
  <si>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</si>
  <si>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</si>
  <si>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</si>
  <si>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</si>
  <si>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</si>
  <si>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</si>
  <si>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</si>
  <si>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CSARC</t>
  </si>
  <si>
    <t>Approp 2</t>
  </si>
  <si>
    <t>Approp 4</t>
  </si>
  <si>
    <t>CSARC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</si>
  <si>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</si>
  <si>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</si>
  <si>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</si>
  <si>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</si>
  <si>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</si>
  <si>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</si>
  <si>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</si>
  <si>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</si>
  <si>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</si>
  <si>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</si>
  <si>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</si>
  <si>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</si>
  <si>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</si>
  <si>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</si>
  <si>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</si>
  <si>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</si>
  <si>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</si>
  <si>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</si>
  <si>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</si>
  <si>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</si>
  <si>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0000010553</t>
  </si>
  <si>
    <t>EQUIPMENT REPAIR OF MOWER 2018 JAC HR 600 - 66130 - LABOR</t>
  </si>
  <si>
    <t>EQUIPMENT REPAIR OF MOWER 2018 JAC HR 600 - 66130 - PARTS</t>
  </si>
  <si>
    <t>0000010311</t>
  </si>
  <si>
    <t>010 - GREENMASTER 3420 TRIFLEX HYBRID-DIESEL 23.5 HP</t>
  </si>
  <si>
    <t>23525 Total</t>
  </si>
  <si>
    <t>0000010552</t>
  </si>
  <si>
    <t>CSA 85 -LANDSCAPING</t>
  </si>
  <si>
    <t>0000010580</t>
  </si>
  <si>
    <t>LANDSCAPE MAINTENANCE FOR COUNTY AREAS - 85</t>
  </si>
  <si>
    <t>23850 Total</t>
  </si>
  <si>
    <t>CSA 126 - LANDSCAPING</t>
  </si>
  <si>
    <t>ED9126012</t>
  </si>
  <si>
    <t>0000010571</t>
  </si>
  <si>
    <t>OUTDOOR BENCH 71 IN L 27 1/2 IN H BLCK</t>
  </si>
  <si>
    <t>OUTDOOR BENCH 49 IN. L 25 1/4IN H BLCK</t>
  </si>
  <si>
    <t>LANDSCAPE MAINTENANCE FOR COUNTY AREAS - 126</t>
  </si>
  <si>
    <t>0000010651</t>
  </si>
  <si>
    <t>Janitorial Services for Multiple CSA Parks</t>
  </si>
  <si>
    <t>0000010664</t>
  </si>
  <si>
    <t>CONSTRUCTION SERVICES, GENERAL</t>
  </si>
  <si>
    <t>0000010541</t>
  </si>
  <si>
    <t>SECURITY SYSTEMS AND EQUIPMENT, COMMUNICATIONS</t>
  </si>
  <si>
    <t>24325 Total</t>
  </si>
  <si>
    <t>CSA 134- LANDSCAPING</t>
  </si>
  <si>
    <t>LANDSCAPE MAINTENANCE FOR COUNTY AREAS - 134</t>
  </si>
  <si>
    <t>0000010665</t>
  </si>
  <si>
    <t>MULCH - SUPPLY, DELIVER AND INSTALL IN CSA 134 AREA</t>
  </si>
  <si>
    <t>24425 Total</t>
  </si>
  <si>
    <t>CSA 143- LANDSCAPING</t>
  </si>
  <si>
    <t>MISC CONTINGENCY</t>
  </si>
  <si>
    <t>LANDSCAPE MAINTENANCE FOR COUNTY AREAS - 143</t>
  </si>
  <si>
    <t>0000010659</t>
  </si>
  <si>
    <t>SAFETY SURFACES, PLAYGROUND</t>
  </si>
  <si>
    <t>0000010660</t>
  </si>
  <si>
    <t>24550 Total</t>
  </si>
  <si>
    <t>CSA 149 - LANDSCAPING</t>
  </si>
  <si>
    <t>LANDSCAPE MAINTENANCE FOR COUNTY AREA - 149A</t>
  </si>
  <si>
    <t>24825 Total</t>
  </si>
  <si>
    <t>CSA 152 SF -LANDSCAPING</t>
  </si>
  <si>
    <t>LANDSCAPE MAINTENANCE FOR COUNTY AREAS - 152SF</t>
  </si>
  <si>
    <t>24875 Total</t>
  </si>
  <si>
    <t>0000010663</t>
  </si>
  <si>
    <t>31550 Total</t>
  </si>
  <si>
    <t>0000010492</t>
  </si>
  <si>
    <t>Deleo Regional Sports Park Improvement Project</t>
  </si>
  <si>
    <t>31570 Total</t>
  </si>
  <si>
    <t>0000010218</t>
  </si>
  <si>
    <t>C/O 1 - Woodcrest Community Park Improvement Project - CSA 152 Cajalco Corridor</t>
  </si>
  <si>
    <t>32740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</si>
</sst>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1C0F7590-433E-4F55-BA22-4278D5A35C7B}"/>
    <cellStyle name="Comma 3" xfId="4" xr:uid="{02B7CFC7-8897-40A4-9518-27BECDE7EF08}"/>
    <cellStyle name="Normal" xfId="0" builtinId="0"/>
    <cellStyle name="Normal 2" xfId="5" xr:uid="{FDF91718-D8DC-4CD9-8A13-25F893723BCC}"/>
    <cellStyle name="Normal 2 2" xfId="2" xr:uid="{A4A860C4-1CB3-478F-91AE-DC0DED3BC951}"/>
    <cellStyle name="Normal 3" xfId="3" xr:uid="{2979A6FB-8A21-4777-9197-2067A1B7E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AF2F-D629-452E-8456-0E52430D8730}">
  <dimension ref="A1:F40"/>
  <sheetViews>
    <sheetView tabSelected="1" topLeftCell="A5" zoomScaleNormal="100" workbookViewId="0">
      <selection activeCell="E6" sqref="E6:E28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23525</v>
      </c>
      <c r="C6" s="10">
        <v>905102</v>
      </c>
      <c r="D6" s="10" t="s">
        <v>10</v>
      </c>
      <c r="E6" s="11">
        <v>29689.68</v>
      </c>
      <c r="F6" s="12"/>
    </row>
    <row r="7" spans="1:6" ht="18.5">
      <c r="A7" s="13"/>
      <c r="B7" s="14"/>
      <c r="C7" s="14"/>
      <c r="D7" s="15" t="s">
        <v>11</v>
      </c>
      <c r="E7" s="16">
        <v>79750.600000000006</v>
      </c>
      <c r="F7" s="17"/>
    </row>
    <row r="8" spans="1:6" ht="18.5">
      <c r="A8" s="13"/>
      <c r="B8" s="10">
        <v>23850</v>
      </c>
      <c r="C8" s="10">
        <v>908501</v>
      </c>
      <c r="D8" s="10" t="s">
        <v>10</v>
      </c>
      <c r="E8" s="11">
        <v>7024</v>
      </c>
      <c r="F8" s="12"/>
    </row>
    <row r="9" spans="1:6" ht="18.5">
      <c r="A9" s="13"/>
      <c r="B9" s="10">
        <v>24325</v>
      </c>
      <c r="C9" s="10">
        <v>912601</v>
      </c>
      <c r="D9" s="10" t="s">
        <v>10</v>
      </c>
      <c r="E9" s="11">
        <v>174227.44999999998</v>
      </c>
      <c r="F9" s="12"/>
    </row>
    <row r="10" spans="1:6" ht="18.5">
      <c r="A10" s="13"/>
      <c r="B10" s="14"/>
      <c r="C10" s="14"/>
      <c r="D10" s="15" t="s">
        <v>11</v>
      </c>
      <c r="E10" s="16">
        <v>13770.77</v>
      </c>
      <c r="F10" s="17"/>
    </row>
    <row r="11" spans="1:6" ht="18.5">
      <c r="A11" s="13"/>
      <c r="B11" s="10">
        <v>24425</v>
      </c>
      <c r="C11" s="10">
        <v>913401</v>
      </c>
      <c r="D11" s="10" t="s">
        <v>10</v>
      </c>
      <c r="E11" s="11">
        <v>62744.130000000005</v>
      </c>
      <c r="F11" s="12"/>
    </row>
    <row r="12" spans="1:6" ht="18.5">
      <c r="A12" s="13"/>
      <c r="B12" s="10">
        <v>24550</v>
      </c>
      <c r="C12" s="10">
        <v>914301</v>
      </c>
      <c r="D12" s="10" t="s">
        <v>10</v>
      </c>
      <c r="E12" s="11">
        <v>263407.58</v>
      </c>
      <c r="F12" s="12"/>
    </row>
    <row r="13" spans="1:6" ht="18.5">
      <c r="A13" s="13"/>
      <c r="B13" s="10">
        <v>24825</v>
      </c>
      <c r="C13" s="10">
        <v>914901</v>
      </c>
      <c r="D13" s="10" t="s">
        <v>10</v>
      </c>
      <c r="E13" s="11">
        <v>8610</v>
      </c>
      <c r="F13" s="12"/>
    </row>
    <row r="14" spans="1:6" ht="18.5">
      <c r="A14" s="13"/>
      <c r="B14" s="10">
        <v>24875</v>
      </c>
      <c r="C14" s="10">
        <v>915201</v>
      </c>
      <c r="D14" s="10" t="s">
        <v>10</v>
      </c>
      <c r="E14" s="11">
        <v>62137.39</v>
      </c>
      <c r="F14" s="12"/>
    </row>
    <row r="15" spans="1:6" ht="18.5">
      <c r="A15" s="13"/>
      <c r="B15" s="10">
        <v>31550</v>
      </c>
      <c r="C15" s="10">
        <v>914301</v>
      </c>
      <c r="D15" s="10" t="s">
        <v>10</v>
      </c>
      <c r="E15" s="11">
        <v>55965</v>
      </c>
      <c r="F15" s="12"/>
    </row>
    <row r="16" spans="1:6" ht="18.5">
      <c r="A16" s="13"/>
      <c r="B16" s="10">
        <v>31570</v>
      </c>
      <c r="C16" s="10">
        <v>915201</v>
      </c>
      <c r="D16" s="10" t="s">
        <v>10</v>
      </c>
      <c r="E16" s="11">
        <v>2062831.43</v>
      </c>
      <c r="F16" s="12"/>
    </row>
    <row r="17" spans="1:6" ht="19" thickBot="1">
      <c r="A17" s="13"/>
      <c r="B17" s="10">
        <v>32740</v>
      </c>
      <c r="C17" s="10">
        <v>915201</v>
      </c>
      <c r="D17" s="10" t="s">
        <v>10</v>
      </c>
      <c r="E17" s="11">
        <v>13100</v>
      </c>
      <c r="F17" s="12"/>
    </row>
    <row r="18" spans="1:6" ht="19" thickBot="1">
      <c r="A18" s="18" t="s">
        <v>12</v>
      </c>
      <c r="B18" s="19"/>
      <c r="C18" s="19"/>
      <c r="D18" s="20"/>
      <c r="E18" s="21">
        <v>2833258.03</v>
      </c>
      <c r="F18" s="22"/>
    </row>
    <row r="20" spans="1:6">
      <c r="A20" s="25"/>
      <c r="B20" s="26"/>
      <c r="C20" s="26"/>
      <c r="D20" s="26"/>
      <c r="E20" s="27"/>
      <c r="F20" s="25"/>
    </row>
    <row r="21" spans="1:6">
      <c r="A21" s="25"/>
      <c r="B21" s="26"/>
      <c r="C21" s="26"/>
      <c r="D21" s="26"/>
      <c r="E21" s="27"/>
      <c r="F21" s="25"/>
    </row>
    <row r="22" spans="1:6">
      <c r="A22" s="25"/>
      <c r="B22" s="26"/>
      <c r="C22" s="26"/>
      <c r="D22" s="26"/>
      <c r="E22" s="27"/>
      <c r="F22" s="25"/>
    </row>
    <row r="23" spans="1:6" ht="23.5">
      <c r="A23" s="28" t="s">
        <v>13</v>
      </c>
      <c r="B23" s="29"/>
      <c r="C23" s="29"/>
      <c r="D23" s="29"/>
      <c r="E23" s="30"/>
      <c r="F23" s="28" t="s">
        <v>14</v>
      </c>
    </row>
    <row r="24" spans="1:6">
      <c r="A24" s="31"/>
      <c r="B24" s="32"/>
      <c r="C24" s="32"/>
      <c r="D24" s="32"/>
      <c r="E24" s="27"/>
      <c r="F24" s="33"/>
    </row>
    <row r="25" spans="1:6">
      <c r="A25" s="31"/>
      <c r="B25" s="32"/>
      <c r="C25" s="32"/>
      <c r="D25" s="32"/>
      <c r="E25" s="27"/>
      <c r="F25" s="33"/>
    </row>
    <row r="26" spans="1:6">
      <c r="A26" s="31"/>
      <c r="B26" s="32"/>
      <c r="C26" s="32"/>
      <c r="D26" s="32"/>
      <c r="E26" s="27"/>
      <c r="F26" s="33"/>
    </row>
    <row r="27" spans="1:6" ht="15" thickBot="1">
      <c r="A27" s="34"/>
      <c r="B27" s="35"/>
      <c r="C27" s="35"/>
      <c r="D27" s="35"/>
      <c r="E27" s="36"/>
      <c r="F27" s="34"/>
    </row>
    <row r="28" spans="1:6">
      <c r="A28" s="31"/>
      <c r="B28" s="32"/>
      <c r="C28" s="32"/>
      <c r="D28" s="32"/>
      <c r="E28" s="27"/>
      <c r="F28" s="33"/>
    </row>
    <row r="29" spans="1:6" ht="23.5">
      <c r="A29" s="28" t="s">
        <v>15</v>
      </c>
      <c r="B29" s="29"/>
      <c r="C29" s="29"/>
      <c r="D29" s="29"/>
      <c r="E29" s="30"/>
      <c r="F29" s="28" t="s">
        <v>14</v>
      </c>
    </row>
    <row r="30" spans="1:6">
      <c r="A30" s="31"/>
      <c r="B30" s="32"/>
      <c r="C30" s="32"/>
      <c r="D30" s="32"/>
      <c r="E30" s="27"/>
      <c r="F30" s="33"/>
    </row>
    <row r="31" spans="1:6">
      <c r="A31" s="31"/>
      <c r="B31" s="32"/>
      <c r="C31" s="32"/>
      <c r="D31" s="32"/>
      <c r="E31" s="27"/>
      <c r="F31" s="33"/>
    </row>
    <row r="32" spans="1:6">
      <c r="A32" s="31"/>
      <c r="B32" s="32"/>
      <c r="C32" s="32"/>
      <c r="D32" s="32"/>
      <c r="E32" s="27"/>
      <c r="F32" s="33"/>
    </row>
    <row r="33" spans="1:6" ht="15" thickBot="1">
      <c r="A33" s="34"/>
      <c r="B33" s="35"/>
      <c r="C33" s="35"/>
      <c r="D33" s="35"/>
      <c r="E33" s="36"/>
      <c r="F33" s="34"/>
    </row>
    <row r="34" spans="1:6">
      <c r="A34" s="31"/>
      <c r="B34" s="32"/>
      <c r="C34" s="32"/>
      <c r="D34" s="32"/>
      <c r="E34" s="27"/>
      <c r="F34" s="33"/>
    </row>
    <row r="35" spans="1:6">
      <c r="A35" s="31"/>
      <c r="B35" s="32"/>
      <c r="C35" s="32"/>
      <c r="D35" s="32"/>
      <c r="E35" s="27"/>
      <c r="F35" s="33"/>
    </row>
    <row r="36" spans="1:6">
      <c r="A36" s="37" t="s">
        <v>16</v>
      </c>
      <c r="B36" s="29"/>
      <c r="C36" s="29"/>
      <c r="D36" s="29"/>
      <c r="E36" s="30"/>
      <c r="F36" s="38"/>
    </row>
    <row r="37" spans="1:6">
      <c r="A37" s="38" t="s">
        <v>17</v>
      </c>
      <c r="B37" s="29"/>
      <c r="C37" s="29"/>
      <c r="D37" s="29"/>
      <c r="E37" s="30"/>
      <c r="F37" s="38"/>
    </row>
    <row r="38" spans="1:6">
      <c r="A38" s="38" t="s">
        <v>18</v>
      </c>
      <c r="B38" s="29"/>
      <c r="C38" s="29"/>
      <c r="D38" s="29"/>
      <c r="E38" s="30"/>
      <c r="F38" s="38"/>
    </row>
    <row r="39" spans="1:6">
      <c r="A39" s="25"/>
      <c r="B39" s="26"/>
      <c r="C39" s="26"/>
      <c r="D39" s="26"/>
      <c r="E39" s="27"/>
      <c r="F39" s="25"/>
    </row>
    <row r="40" spans="1:6" ht="15.5">
      <c r="C40" s="39"/>
      <c r="D40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9838C-BA6A-4F43-AEB0-91B21C9A2368}">
  <dimension ref="A1:U44"/>
  <sheetViews>
    <sheetView zoomScaleNormal="100" workbookViewId="0">
      <pane xSplit="10" ySplit="5" topLeftCell="K32" activePane="bottomRight" state="frozen"/>
      <selection activeCell="E6" sqref="E6:E28"/>
      <selection pane="topRight" activeCell="E6" sqref="E6:E28"/>
      <selection pane="bottomLeft" activeCell="E6" sqref="E6:E28"/>
      <selection pane="bottomRight" activeCell="E6" sqref="E6:E28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21</v>
      </c>
      <c r="B5" s="46" t="s">
        <v>4</v>
      </c>
      <c r="C5" s="46" t="s">
        <v>5</v>
      </c>
      <c r="D5" s="47" t="s">
        <v>22</v>
      </c>
      <c r="E5" s="46" t="s">
        <v>23</v>
      </c>
      <c r="F5" s="46" t="s">
        <v>6</v>
      </c>
      <c r="G5" s="46" t="s">
        <v>24</v>
      </c>
      <c r="H5" s="46" t="s">
        <v>25</v>
      </c>
      <c r="I5" s="46" t="s">
        <v>26</v>
      </c>
      <c r="J5" s="46" t="s">
        <v>27</v>
      </c>
      <c r="K5" s="47" t="s">
        <v>28</v>
      </c>
      <c r="L5" s="46" t="s">
        <v>29</v>
      </c>
      <c r="M5" s="47" t="s">
        <v>30</v>
      </c>
      <c r="N5" s="47" t="s">
        <v>31</v>
      </c>
      <c r="O5" s="47" t="s">
        <v>32</v>
      </c>
    </row>
    <row r="6" spans="1:15" ht="29.5" outlineLevel="4" thickTop="1">
      <c r="A6" t="s">
        <v>9</v>
      </c>
      <c r="B6">
        <v>23525</v>
      </c>
      <c r="C6">
        <v>905102</v>
      </c>
      <c r="D6">
        <v>905102</v>
      </c>
      <c r="E6">
        <v>521420</v>
      </c>
      <c r="F6" t="s">
        <v>10</v>
      </c>
      <c r="J6" t="s">
        <v>33</v>
      </c>
      <c r="K6"/>
      <c r="L6" s="48">
        <v>1</v>
      </c>
      <c r="M6" s="24">
        <v>3750</v>
      </c>
      <c r="O6" s="49" t="s">
        <v>34</v>
      </c>
    </row>
    <row r="7" spans="1:15" ht="29" outlineLevel="4">
      <c r="A7" t="s">
        <v>9</v>
      </c>
      <c r="B7">
        <v>23525</v>
      </c>
      <c r="C7">
        <v>905102</v>
      </c>
      <c r="D7">
        <v>905102</v>
      </c>
      <c r="E7">
        <v>521420</v>
      </c>
      <c r="F7" t="s">
        <v>10</v>
      </c>
      <c r="J7" t="s">
        <v>33</v>
      </c>
      <c r="K7"/>
      <c r="L7" s="48">
        <v>2</v>
      </c>
      <c r="M7" s="24">
        <v>25939.68</v>
      </c>
      <c r="O7" s="49" t="s">
        <v>35</v>
      </c>
    </row>
    <row r="8" spans="1:15" ht="15" outlineLevel="4" thickBot="1">
      <c r="A8" t="s">
        <v>9</v>
      </c>
      <c r="B8">
        <v>23525</v>
      </c>
      <c r="C8">
        <v>905102</v>
      </c>
      <c r="D8">
        <v>905102</v>
      </c>
      <c r="E8">
        <v>546160</v>
      </c>
      <c r="F8" t="s">
        <v>11</v>
      </c>
      <c r="J8" t="s">
        <v>36</v>
      </c>
      <c r="K8"/>
      <c r="L8" s="48">
        <v>1</v>
      </c>
      <c r="M8" s="24">
        <v>79750.600000000006</v>
      </c>
      <c r="O8" s="49" t="s">
        <v>37</v>
      </c>
    </row>
    <row r="9" spans="1:15" ht="15" outlineLevel="3" thickBot="1">
      <c r="B9" s="50" t="s">
        <v>38</v>
      </c>
      <c r="C9" s="51"/>
      <c r="D9" s="51"/>
      <c r="E9" s="51"/>
      <c r="F9" s="51"/>
      <c r="G9" s="51"/>
      <c r="H9" s="51"/>
      <c r="I9" s="51"/>
      <c r="J9" s="51"/>
      <c r="K9" s="51"/>
      <c r="L9" s="52"/>
      <c r="M9" s="53">
        <f>SUBTOTAL(9,M6:M8)</f>
        <v>109440.28</v>
      </c>
      <c r="N9" s="54">
        <f>SUBTOTAL(9,N6:N8)</f>
        <v>0</v>
      </c>
      <c r="O9" s="49"/>
    </row>
    <row r="10" spans="1:15" outlineLevel="4">
      <c r="A10" t="s">
        <v>9</v>
      </c>
      <c r="B10">
        <v>23850</v>
      </c>
      <c r="C10">
        <v>908501</v>
      </c>
      <c r="D10">
        <v>908501</v>
      </c>
      <c r="E10">
        <v>522320</v>
      </c>
      <c r="F10" t="s">
        <v>10</v>
      </c>
      <c r="J10" t="s">
        <v>39</v>
      </c>
      <c r="K10"/>
      <c r="L10" s="48">
        <v>6</v>
      </c>
      <c r="M10" s="24">
        <v>304</v>
      </c>
      <c r="O10" s="49" t="s">
        <v>40</v>
      </c>
    </row>
    <row r="11" spans="1:15" ht="15" outlineLevel="4" thickBot="1">
      <c r="A11" t="s">
        <v>9</v>
      </c>
      <c r="B11">
        <v>23850</v>
      </c>
      <c r="C11">
        <v>908501</v>
      </c>
      <c r="D11">
        <v>908501</v>
      </c>
      <c r="E11">
        <v>522320</v>
      </c>
      <c r="F11" t="s">
        <v>10</v>
      </c>
      <c r="J11" t="s">
        <v>41</v>
      </c>
      <c r="K11"/>
      <c r="L11" s="48">
        <v>5</v>
      </c>
      <c r="M11" s="24">
        <v>6720</v>
      </c>
      <c r="O11" s="49" t="s">
        <v>42</v>
      </c>
    </row>
    <row r="12" spans="1:15" ht="15" outlineLevel="3" thickBot="1">
      <c r="B12" s="50" t="s">
        <v>43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53">
        <f>SUBTOTAL(9,M10:M11)</f>
        <v>7024</v>
      </c>
      <c r="N12" s="54">
        <f>SUBTOTAL(9,N10:N11)</f>
        <v>0</v>
      </c>
      <c r="O12" s="49"/>
    </row>
    <row r="13" spans="1:15" outlineLevel="4">
      <c r="A13" t="s">
        <v>9</v>
      </c>
      <c r="B13">
        <v>24325</v>
      </c>
      <c r="C13">
        <v>912601</v>
      </c>
      <c r="D13">
        <v>912601</v>
      </c>
      <c r="E13">
        <v>522320</v>
      </c>
      <c r="F13" t="s">
        <v>10</v>
      </c>
      <c r="J13" t="s">
        <v>39</v>
      </c>
      <c r="K13"/>
      <c r="L13" s="48">
        <v>1</v>
      </c>
      <c r="M13" s="24">
        <v>15295.11</v>
      </c>
      <c r="O13" s="49" t="s">
        <v>44</v>
      </c>
    </row>
    <row r="14" spans="1:15" outlineLevel="4">
      <c r="A14" t="s">
        <v>9</v>
      </c>
      <c r="B14">
        <v>24325</v>
      </c>
      <c r="C14">
        <v>912601</v>
      </c>
      <c r="D14">
        <v>912601</v>
      </c>
      <c r="E14">
        <v>527780</v>
      </c>
      <c r="F14" t="s">
        <v>10</v>
      </c>
      <c r="I14" t="s">
        <v>45</v>
      </c>
      <c r="J14" t="s">
        <v>46</v>
      </c>
      <c r="K14"/>
      <c r="L14" s="48">
        <v>1</v>
      </c>
      <c r="M14" s="24">
        <v>14850.9</v>
      </c>
      <c r="O14" s="49" t="s">
        <v>47</v>
      </c>
    </row>
    <row r="15" spans="1:15" outlineLevel="4">
      <c r="A15" t="s">
        <v>9</v>
      </c>
      <c r="B15">
        <v>24325</v>
      </c>
      <c r="C15">
        <v>912601</v>
      </c>
      <c r="D15">
        <v>912601</v>
      </c>
      <c r="E15">
        <v>527780</v>
      </c>
      <c r="F15" t="s">
        <v>10</v>
      </c>
      <c r="I15" t="s">
        <v>45</v>
      </c>
      <c r="J15" t="s">
        <v>46</v>
      </c>
      <c r="K15"/>
      <c r="L15" s="48">
        <v>2</v>
      </c>
      <c r="M15" s="24">
        <v>9729.75</v>
      </c>
      <c r="O15" s="49" t="s">
        <v>48</v>
      </c>
    </row>
    <row r="16" spans="1:15" outlineLevel="4">
      <c r="A16" t="s">
        <v>9</v>
      </c>
      <c r="B16">
        <v>24325</v>
      </c>
      <c r="C16">
        <v>912601</v>
      </c>
      <c r="D16">
        <v>912601</v>
      </c>
      <c r="E16">
        <v>522320</v>
      </c>
      <c r="F16" t="s">
        <v>10</v>
      </c>
      <c r="J16" t="s">
        <v>41</v>
      </c>
      <c r="K16"/>
      <c r="L16" s="48">
        <v>2</v>
      </c>
      <c r="M16" s="24">
        <v>84651.69</v>
      </c>
      <c r="O16" s="49" t="s">
        <v>49</v>
      </c>
    </row>
    <row r="17" spans="1:15" outlineLevel="4">
      <c r="A17" t="s">
        <v>9</v>
      </c>
      <c r="B17">
        <v>24325</v>
      </c>
      <c r="C17">
        <v>912601</v>
      </c>
      <c r="D17">
        <v>912601</v>
      </c>
      <c r="E17">
        <v>520820</v>
      </c>
      <c r="F17" t="s">
        <v>10</v>
      </c>
      <c r="J17" t="s">
        <v>50</v>
      </c>
      <c r="K17"/>
      <c r="L17" s="48">
        <v>1</v>
      </c>
      <c r="M17" s="24">
        <v>5000</v>
      </c>
      <c r="O17" s="49" t="s">
        <v>51</v>
      </c>
    </row>
    <row r="18" spans="1:15" outlineLevel="4">
      <c r="A18" t="s">
        <v>9</v>
      </c>
      <c r="B18">
        <v>24325</v>
      </c>
      <c r="C18">
        <v>912601</v>
      </c>
      <c r="D18">
        <v>912601</v>
      </c>
      <c r="E18">
        <v>522320</v>
      </c>
      <c r="F18" t="s">
        <v>10</v>
      </c>
      <c r="J18" t="s">
        <v>52</v>
      </c>
      <c r="K18"/>
      <c r="L18" s="48">
        <v>1</v>
      </c>
      <c r="M18" s="24">
        <v>44700</v>
      </c>
      <c r="O18" s="49" t="s">
        <v>53</v>
      </c>
    </row>
    <row r="19" spans="1:15" outlineLevel="4">
      <c r="A19" t="s">
        <v>9</v>
      </c>
      <c r="B19">
        <v>24325</v>
      </c>
      <c r="C19">
        <v>912601</v>
      </c>
      <c r="D19">
        <v>912601</v>
      </c>
      <c r="E19">
        <v>546160</v>
      </c>
      <c r="F19" t="s">
        <v>11</v>
      </c>
      <c r="I19" t="s">
        <v>45</v>
      </c>
      <c r="J19" t="s">
        <v>54</v>
      </c>
      <c r="K19"/>
      <c r="L19" s="48">
        <v>1</v>
      </c>
      <c r="M19" s="24">
        <v>9147.77</v>
      </c>
      <c r="O19" s="49" t="s">
        <v>55</v>
      </c>
    </row>
    <row r="20" spans="1:15" ht="15" outlineLevel="4" thickBot="1">
      <c r="A20" t="s">
        <v>9</v>
      </c>
      <c r="B20">
        <v>24325</v>
      </c>
      <c r="C20">
        <v>912601</v>
      </c>
      <c r="D20">
        <v>912601</v>
      </c>
      <c r="E20">
        <v>546160</v>
      </c>
      <c r="F20" t="s">
        <v>11</v>
      </c>
      <c r="I20" t="s">
        <v>45</v>
      </c>
      <c r="J20" t="s">
        <v>54</v>
      </c>
      <c r="K20"/>
      <c r="L20" s="48">
        <v>2</v>
      </c>
      <c r="M20" s="24">
        <v>4623</v>
      </c>
      <c r="O20" s="49" t="s">
        <v>55</v>
      </c>
    </row>
    <row r="21" spans="1:15" ht="15" outlineLevel="3" thickBot="1">
      <c r="B21" s="50" t="s">
        <v>56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53">
        <f>SUBTOTAL(9,M13:M20)</f>
        <v>187998.22</v>
      </c>
      <c r="N21" s="54">
        <f>SUBTOTAL(9,N13:N20)</f>
        <v>0</v>
      </c>
      <c r="O21" s="49"/>
    </row>
    <row r="22" spans="1:15" outlineLevel="4">
      <c r="A22" t="s">
        <v>9</v>
      </c>
      <c r="B22">
        <v>24425</v>
      </c>
      <c r="C22">
        <v>913401</v>
      </c>
      <c r="D22">
        <v>913401</v>
      </c>
      <c r="E22">
        <v>522320</v>
      </c>
      <c r="F22" t="s">
        <v>10</v>
      </c>
      <c r="J22" t="s">
        <v>39</v>
      </c>
      <c r="K22"/>
      <c r="L22" s="48">
        <v>2</v>
      </c>
      <c r="M22" s="24">
        <v>16653.47</v>
      </c>
      <c r="O22" s="49" t="s">
        <v>57</v>
      </c>
    </row>
    <row r="23" spans="1:15" outlineLevel="4">
      <c r="A23" t="s">
        <v>9</v>
      </c>
      <c r="B23">
        <v>24425</v>
      </c>
      <c r="C23">
        <v>913401</v>
      </c>
      <c r="D23">
        <v>913401</v>
      </c>
      <c r="E23">
        <v>522320</v>
      </c>
      <c r="F23" t="s">
        <v>10</v>
      </c>
      <c r="J23" t="s">
        <v>41</v>
      </c>
      <c r="K23"/>
      <c r="L23" s="48">
        <v>3</v>
      </c>
      <c r="M23" s="24">
        <v>21790.66</v>
      </c>
      <c r="O23" s="49" t="s">
        <v>58</v>
      </c>
    </row>
    <row r="24" spans="1:15" ht="15" outlineLevel="4" thickBot="1">
      <c r="A24" t="s">
        <v>9</v>
      </c>
      <c r="B24">
        <v>24425</v>
      </c>
      <c r="C24">
        <v>913401</v>
      </c>
      <c r="D24">
        <v>913401</v>
      </c>
      <c r="E24">
        <v>522320</v>
      </c>
      <c r="F24" t="s">
        <v>10</v>
      </c>
      <c r="J24" t="s">
        <v>59</v>
      </c>
      <c r="K24"/>
      <c r="L24" s="48">
        <v>1</v>
      </c>
      <c r="M24" s="24">
        <v>24300</v>
      </c>
      <c r="O24" s="49" t="s">
        <v>60</v>
      </c>
    </row>
    <row r="25" spans="1:15" ht="15" outlineLevel="3" thickBot="1">
      <c r="B25" s="50" t="s">
        <v>61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3">
        <f>SUBTOTAL(9,M22:M24)</f>
        <v>62744.130000000005</v>
      </c>
      <c r="N25" s="54">
        <f>SUBTOTAL(9,N22:N24)</f>
        <v>0</v>
      </c>
      <c r="O25" s="49"/>
    </row>
    <row r="26" spans="1:15" outlineLevel="4">
      <c r="A26" t="s">
        <v>9</v>
      </c>
      <c r="B26">
        <v>24550</v>
      </c>
      <c r="C26">
        <v>914301</v>
      </c>
      <c r="D26">
        <v>914301</v>
      </c>
      <c r="E26">
        <v>522320</v>
      </c>
      <c r="F26" t="s">
        <v>10</v>
      </c>
      <c r="J26" t="s">
        <v>39</v>
      </c>
      <c r="K26"/>
      <c r="L26" s="48">
        <v>3</v>
      </c>
      <c r="M26" s="24">
        <v>26606.6</v>
      </c>
      <c r="O26" s="49" t="s">
        <v>62</v>
      </c>
    </row>
    <row r="27" spans="1:15" outlineLevel="4">
      <c r="A27" t="s">
        <v>9</v>
      </c>
      <c r="B27">
        <v>24550</v>
      </c>
      <c r="C27">
        <v>914301</v>
      </c>
      <c r="D27">
        <v>914301</v>
      </c>
      <c r="E27">
        <v>522320</v>
      </c>
      <c r="F27" t="s">
        <v>10</v>
      </c>
      <c r="J27" t="s">
        <v>39</v>
      </c>
      <c r="K27"/>
      <c r="L27" s="48">
        <v>7</v>
      </c>
      <c r="M27" s="24">
        <v>0.01</v>
      </c>
      <c r="O27" s="49" t="s">
        <v>63</v>
      </c>
    </row>
    <row r="28" spans="1:15" outlineLevel="4">
      <c r="A28" t="s">
        <v>9</v>
      </c>
      <c r="B28">
        <v>24550</v>
      </c>
      <c r="C28">
        <v>914301</v>
      </c>
      <c r="D28">
        <v>914301</v>
      </c>
      <c r="E28">
        <v>522320</v>
      </c>
      <c r="F28" t="s">
        <v>10</v>
      </c>
      <c r="J28" t="s">
        <v>41</v>
      </c>
      <c r="K28"/>
      <c r="L28" s="48">
        <v>4</v>
      </c>
      <c r="M28" s="24">
        <v>130916.97</v>
      </c>
      <c r="O28" s="49" t="s">
        <v>64</v>
      </c>
    </row>
    <row r="29" spans="1:15" outlineLevel="4">
      <c r="A29" t="s">
        <v>9</v>
      </c>
      <c r="B29">
        <v>24550</v>
      </c>
      <c r="C29">
        <v>914301</v>
      </c>
      <c r="D29">
        <v>914301</v>
      </c>
      <c r="E29">
        <v>522320</v>
      </c>
      <c r="F29" t="s">
        <v>10</v>
      </c>
      <c r="J29" t="s">
        <v>65</v>
      </c>
      <c r="K29"/>
      <c r="L29" s="48">
        <v>1</v>
      </c>
      <c r="M29" s="24">
        <v>53193</v>
      </c>
      <c r="O29" s="49" t="s">
        <v>66</v>
      </c>
    </row>
    <row r="30" spans="1:15" ht="15" outlineLevel="4" thickBot="1">
      <c r="A30" t="s">
        <v>9</v>
      </c>
      <c r="B30">
        <v>24550</v>
      </c>
      <c r="C30">
        <v>914301</v>
      </c>
      <c r="D30">
        <v>914301</v>
      </c>
      <c r="E30">
        <v>522320</v>
      </c>
      <c r="F30" t="s">
        <v>10</v>
      </c>
      <c r="J30" t="s">
        <v>67</v>
      </c>
      <c r="K30"/>
      <c r="L30" s="48">
        <v>1</v>
      </c>
      <c r="M30" s="24">
        <v>52691</v>
      </c>
      <c r="O30" s="49" t="s">
        <v>66</v>
      </c>
    </row>
    <row r="31" spans="1:15" ht="15" outlineLevel="3" thickBot="1">
      <c r="B31" s="50" t="s">
        <v>68</v>
      </c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53">
        <f>SUBTOTAL(9,M26:M30)</f>
        <v>263407.57999999996</v>
      </c>
      <c r="N31" s="54">
        <f>SUBTOTAL(9,N26:N30)</f>
        <v>0</v>
      </c>
      <c r="O31" s="49"/>
    </row>
    <row r="32" spans="1:15" outlineLevel="4">
      <c r="A32" t="s">
        <v>9</v>
      </c>
      <c r="B32">
        <v>24825</v>
      </c>
      <c r="C32">
        <v>914901</v>
      </c>
      <c r="D32">
        <v>914901</v>
      </c>
      <c r="E32">
        <v>522320</v>
      </c>
      <c r="F32" t="s">
        <v>10</v>
      </c>
      <c r="J32" t="s">
        <v>39</v>
      </c>
      <c r="K32"/>
      <c r="L32" s="48">
        <v>5</v>
      </c>
      <c r="M32" s="24">
        <v>1890</v>
      </c>
      <c r="O32" s="49" t="s">
        <v>69</v>
      </c>
    </row>
    <row r="33" spans="1:15" ht="15" outlineLevel="4" thickBot="1">
      <c r="A33" t="s">
        <v>9</v>
      </c>
      <c r="B33">
        <v>24825</v>
      </c>
      <c r="C33">
        <v>914901</v>
      </c>
      <c r="D33">
        <v>914901</v>
      </c>
      <c r="E33">
        <v>522320</v>
      </c>
      <c r="F33" t="s">
        <v>10</v>
      </c>
      <c r="J33" t="s">
        <v>41</v>
      </c>
      <c r="K33"/>
      <c r="L33" s="48">
        <v>1</v>
      </c>
      <c r="M33" s="24">
        <v>6720</v>
      </c>
      <c r="O33" s="49" t="s">
        <v>70</v>
      </c>
    </row>
    <row r="34" spans="1:15" ht="15" outlineLevel="3" thickBot="1">
      <c r="B34" s="50" t="s">
        <v>71</v>
      </c>
      <c r="C34" s="51"/>
      <c r="D34" s="51"/>
      <c r="E34" s="51"/>
      <c r="F34" s="51"/>
      <c r="G34" s="51"/>
      <c r="H34" s="51"/>
      <c r="I34" s="51"/>
      <c r="J34" s="51"/>
      <c r="K34" s="51"/>
      <c r="L34" s="52"/>
      <c r="M34" s="53">
        <f>SUBTOTAL(9,M32:M33)</f>
        <v>8610</v>
      </c>
      <c r="N34" s="54">
        <f>SUBTOTAL(9,N32:N33)</f>
        <v>0</v>
      </c>
      <c r="O34" s="49"/>
    </row>
    <row r="35" spans="1:15" outlineLevel="4">
      <c r="A35" t="s">
        <v>9</v>
      </c>
      <c r="B35">
        <v>24875</v>
      </c>
      <c r="C35">
        <v>915201</v>
      </c>
      <c r="D35">
        <v>915201</v>
      </c>
      <c r="E35">
        <v>522320</v>
      </c>
      <c r="F35" t="s">
        <v>10</v>
      </c>
      <c r="J35" t="s">
        <v>39</v>
      </c>
      <c r="K35"/>
      <c r="L35" s="48">
        <v>4</v>
      </c>
      <c r="M35" s="24">
        <v>3642.88</v>
      </c>
      <c r="O35" s="49" t="s">
        <v>72</v>
      </c>
    </row>
    <row r="36" spans="1:15" ht="15" outlineLevel="4" thickBot="1">
      <c r="A36" t="s">
        <v>9</v>
      </c>
      <c r="B36">
        <v>24875</v>
      </c>
      <c r="C36">
        <v>915201</v>
      </c>
      <c r="D36">
        <v>915201</v>
      </c>
      <c r="E36">
        <v>522320</v>
      </c>
      <c r="F36" t="s">
        <v>10</v>
      </c>
      <c r="J36" t="s">
        <v>41</v>
      </c>
      <c r="K36"/>
      <c r="L36" s="48">
        <v>6</v>
      </c>
      <c r="M36" s="24">
        <v>58494.51</v>
      </c>
      <c r="O36" s="49" t="s">
        <v>73</v>
      </c>
    </row>
    <row r="37" spans="1:15" ht="15" outlineLevel="3" thickBot="1">
      <c r="B37" s="50" t="s">
        <v>74</v>
      </c>
      <c r="C37" s="51"/>
      <c r="D37" s="51"/>
      <c r="E37" s="51"/>
      <c r="F37" s="51"/>
      <c r="G37" s="51"/>
      <c r="H37" s="51"/>
      <c r="I37" s="51"/>
      <c r="J37" s="51"/>
      <c r="K37" s="51"/>
      <c r="L37" s="52"/>
      <c r="M37" s="53">
        <f>SUBTOTAL(9,M35:M36)</f>
        <v>62137.39</v>
      </c>
      <c r="N37" s="54">
        <f>SUBTOTAL(9,N35:N36)</f>
        <v>0</v>
      </c>
      <c r="O37" s="49"/>
    </row>
    <row r="38" spans="1:15" ht="15" outlineLevel="4" thickBot="1">
      <c r="A38" t="s">
        <v>9</v>
      </c>
      <c r="B38">
        <v>31550</v>
      </c>
      <c r="C38">
        <v>914301</v>
      </c>
      <c r="D38">
        <v>914301</v>
      </c>
      <c r="E38">
        <v>525440</v>
      </c>
      <c r="F38" t="s">
        <v>10</v>
      </c>
      <c r="J38" t="s">
        <v>75</v>
      </c>
      <c r="K38"/>
      <c r="L38" s="48">
        <v>1</v>
      </c>
      <c r="M38" s="24">
        <v>55965</v>
      </c>
      <c r="O38" s="49" t="s">
        <v>53</v>
      </c>
    </row>
    <row r="39" spans="1:15" ht="15" outlineLevel="3" thickBot="1">
      <c r="B39" s="50" t="s">
        <v>76</v>
      </c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3">
        <f>SUBTOTAL(9,M38:M38)</f>
        <v>55965</v>
      </c>
      <c r="N39" s="54">
        <f>SUBTOTAL(9,N38:N38)</f>
        <v>0</v>
      </c>
      <c r="O39" s="49"/>
    </row>
    <row r="40" spans="1:15" ht="15" outlineLevel="4" thickBot="1">
      <c r="A40" t="s">
        <v>9</v>
      </c>
      <c r="B40">
        <v>31570</v>
      </c>
      <c r="C40">
        <v>915201</v>
      </c>
      <c r="D40">
        <v>915201</v>
      </c>
      <c r="E40">
        <v>525440</v>
      </c>
      <c r="F40" t="s">
        <v>10</v>
      </c>
      <c r="J40" t="s">
        <v>77</v>
      </c>
      <c r="K40"/>
      <c r="L40" s="48">
        <v>1</v>
      </c>
      <c r="M40" s="24">
        <v>2062831.43</v>
      </c>
      <c r="O40" s="49" t="s">
        <v>78</v>
      </c>
    </row>
    <row r="41" spans="1:15" ht="15" outlineLevel="3" thickBot="1">
      <c r="B41" s="50" t="s">
        <v>79</v>
      </c>
      <c r="C41" s="51"/>
      <c r="D41" s="51"/>
      <c r="E41" s="51"/>
      <c r="F41" s="51"/>
      <c r="G41" s="51"/>
      <c r="H41" s="51"/>
      <c r="I41" s="51"/>
      <c r="J41" s="51"/>
      <c r="K41" s="51"/>
      <c r="L41" s="52"/>
      <c r="M41" s="53">
        <f>SUBTOTAL(9,M40:M40)</f>
        <v>2062831.43</v>
      </c>
      <c r="N41" s="54">
        <f>SUBTOTAL(9,N40:N40)</f>
        <v>0</v>
      </c>
      <c r="O41" s="49"/>
    </row>
    <row r="42" spans="1:15" ht="29.5" outlineLevel="4" thickBot="1">
      <c r="A42" t="s">
        <v>9</v>
      </c>
      <c r="B42">
        <v>32740</v>
      </c>
      <c r="C42">
        <v>915201</v>
      </c>
      <c r="D42">
        <v>915201</v>
      </c>
      <c r="E42">
        <v>525440</v>
      </c>
      <c r="F42" t="s">
        <v>10</v>
      </c>
      <c r="J42" t="s">
        <v>80</v>
      </c>
      <c r="K42"/>
      <c r="L42" s="48">
        <v>2</v>
      </c>
      <c r="M42" s="24">
        <v>13100</v>
      </c>
      <c r="O42" s="49" t="s">
        <v>81</v>
      </c>
    </row>
    <row r="43" spans="1:15" ht="15" outlineLevel="3" thickBot="1">
      <c r="B43" s="50" t="s">
        <v>82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53">
        <f>SUBTOTAL(9,M42:M42)</f>
        <v>13100</v>
      </c>
      <c r="N43" s="54">
        <f>SUBTOTAL(9,N42:N42)</f>
        <v>0</v>
      </c>
      <c r="O43" s="49"/>
    </row>
    <row r="44" spans="1:15" ht="19" outlineLevel="2" thickBot="1">
      <c r="A44" s="18" t="s">
        <v>12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57">
        <f>SUBTOTAL(9,M6:M42)</f>
        <v>2833258.03</v>
      </c>
      <c r="N44" s="56">
        <f>SUBTOTAL(9,N6:N42)</f>
        <v>0</v>
      </c>
      <c r="O44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CSARC Summary</vt:lpstr>
      <vt:lpstr>CSARC Detail</vt:lpstr>
      <vt:lpstr>'CSARC Detail'!Print_Titles</vt:lpstr>
      <vt:lpstr>'CSARC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2023-07-03T21:25:29Z</dcterms:created>
  <dcterms:modified xsi:type="dcterms:W3CDTF">2023-07-03T21:25:38Z</dcterms:modified>
</cp:coreProperties>
</file>