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ncumbrance\FY 2223\Department Encumbrance Files\"/>
    </mc:Choice>
  </mc:AlternateContent>
  <xr:revisionPtr revIDLastSave="0" documentId="8_{2DD7B9B1-B072-4D58-8E54-ADAFA2CE28E3}" xr6:coauthVersionLast="47" xr6:coauthVersionMax="47" xr10:uidLastSave="{00000000-0000-0000-0000-000000000000}"/>
  <bookViews>
    <workbookView xWindow="-120" yWindow="-120" windowWidth="29040" windowHeight="15840" xr2:uid="{AE17C8B5-EE09-4E62-9521-3BBA013A69D0}"/>
  </bookViews>
  <sheets>
    <sheet name="ACARC Summary" sheetId="1" r:id="rId1"/>
    <sheet name="ACARC Detail" sheetId="2" r:id="rId2"/>
  </sheets>
  <definedNames>
    <definedName name="_xlnm.Print_Titles" localSheetId="1">'ACARC Detail'!$1:$5</definedName>
    <definedName name="_xlnm.Print_Titles" localSheetId="0">'ACARC Summary'!$1:$5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7" i="2" l="1"/>
  <c r="M37" i="2"/>
  <c r="N36" i="2"/>
  <c r="M36" i="2"/>
</calcChain>
</file>

<file path=xl/sharedStrings.xml><?xml version="1.0" encoding="utf-8"?>
<sst xmlns="http://schemas.openxmlformats.org/spreadsheetml/2006/main" count="161" uniqueCount="71">
  <si>
    <t>County of Riverside</t>
  </si>
  <si>
    <t>FY 22/23 Encumbrance Summary Report</t>
  </si>
  <si>
    <t>Schedule K Summary Report</t>
  </si>
  <si>
    <t>Business Unit</t>
  </si>
  <si>
    <t>Fund</t>
  </si>
  <si>
    <t>Dept ID</t>
  </si>
  <si>
    <t>Approp</t>
  </si>
  <si>
    <t>Total</t>
  </si>
  <si>
    <t>Dept Approved Amount</t>
  </si>
  <si>
    <t>ACARC</t>
  </si>
  <si>
    <t>Approp 2</t>
  </si>
  <si>
    <t>Approp 4</t>
  </si>
  <si>
    <t>ACARC Total</t>
  </si>
  <si>
    <t>Department Head Approval Signature</t>
  </si>
  <si>
    <t>DATE</t>
  </si>
  <si>
    <t>Executive Office Approval Signature</t>
  </si>
  <si>
    <t>* Please Remember to Include the following Reports with Dept Head Signature</t>
  </si>
  <si>
    <t>Report ID: RVPOA591 REMAINING ENCUMBRANCES REPORT</t>
  </si>
  <si>
    <t>Report ID: RVPOA551 REMAINING PRE-ENCUMBRANCES RPT</t>
  </si>
  <si>
    <t>Encumbrance Line Item Detail Report</t>
  </si>
  <si>
    <t>Report ID: RVPOA621B - Sorted by Business Unit, Fund, Dept ID and Account with PO Description</t>
  </si>
  <si>
    <t>Bus Unit</t>
  </si>
  <si>
    <t>Level 4 Dept ID</t>
  </si>
  <si>
    <t>Acct</t>
  </si>
  <si>
    <t>Program</t>
  </si>
  <si>
    <t>Class</t>
  </si>
  <si>
    <t>Project</t>
  </si>
  <si>
    <t>PO No.</t>
  </si>
  <si>
    <t>New PO #</t>
  </si>
  <si>
    <t>Line</t>
  </si>
  <si>
    <t>Reported Encumbrance Amount</t>
  </si>
  <si>
    <t>Dept Requested Encumbrance Amount</t>
  </si>
  <si>
    <t>PO Description</t>
  </si>
  <si>
    <t>0000002226</t>
  </si>
  <si>
    <t>ACCOUNTING SERVICES (NOT OTHERWISE CLASSIFIED)</t>
  </si>
  <si>
    <t>0000002235</t>
  </si>
  <si>
    <t>SCANNERS, DOCUMENT:  DESKTOP AND HIGH VOLUME</t>
  </si>
  <si>
    <t>Monitors, curved 34 in</t>
  </si>
  <si>
    <t>Monitors, 24 in</t>
  </si>
  <si>
    <t>dock</t>
  </si>
  <si>
    <t>KEYBOARDS, wired basic</t>
  </si>
  <si>
    <t>0000002236</t>
  </si>
  <si>
    <t>HP printer  m283</t>
  </si>
  <si>
    <t>HP printer m480</t>
  </si>
  <si>
    <t>HP printer m406</t>
  </si>
  <si>
    <t>HP feeder tray</t>
  </si>
  <si>
    <t>HP printer 430F</t>
  </si>
  <si>
    <t>0000002240</t>
  </si>
  <si>
    <t>Monitors, 55" touch monitor</t>
  </si>
  <si>
    <t>MOUNT, MONITOR</t>
  </si>
  <si>
    <t>Optiplex Micro</t>
  </si>
  <si>
    <t>Shipping</t>
  </si>
  <si>
    <t>0000002241</t>
  </si>
  <si>
    <t>Voyager 4320 headset with charge stand</t>
  </si>
  <si>
    <t>Voyager 4310 headset with charge stand</t>
  </si>
  <si>
    <t>Voyager 4320 headset</t>
  </si>
  <si>
    <t>office base to connect to both laptop and phone</t>
  </si>
  <si>
    <t>voyager 5200 earbud headset</t>
  </si>
  <si>
    <t>0000002243</t>
  </si>
  <si>
    <t>Laptop - hp smart buy zbook firefly</t>
  </si>
  <si>
    <t>0000002245</t>
  </si>
  <si>
    <t>wall MOUNT, MONITOR</t>
  </si>
  <si>
    <t>Monitors, 65"</t>
  </si>
  <si>
    <t>Monitors, 75"</t>
  </si>
  <si>
    <t>Microcomputers, Optiplex</t>
  </si>
  <si>
    <t>0000002242</t>
  </si>
  <si>
    <t>INSERTING MACHINES</t>
  </si>
  <si>
    <t>SHIPPING AND HANDLING</t>
  </si>
  <si>
    <t>0000002246</t>
  </si>
  <si>
    <t>PROFESSIONAL SERVICES (NOT OTHERWISE STATED)</t>
  </si>
  <si>
    <t>10000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</si>
</sst>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name val="Arial Unicode MS"/>
      <family val="2"/>
    </font>
    <font>
      <sz val="9"/>
      <color theme="1"/>
      <name val="Calibri"/>
      <family val="2"/>
      <scheme val="minor"/>
    </font>
    <font>
      <b/>
      <sz val="10"/>
      <color indexed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55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43" fontId="6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2" applyFont="1" applyAlignment="1">
      <alignment horizontal="center" vertical="center"/>
    </xf>
    <xf numFmtId="0" fontId="4" fillId="0" borderId="0" xfId="2" quotePrefix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43" fontId="7" fillId="0" borderId="0" xfId="4" applyFont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164" fontId="9" fillId="0" borderId="3" xfId="1" applyNumberFormat="1" applyFont="1" applyBorder="1"/>
    <xf numFmtId="43" fontId="9" fillId="0" borderId="3" xfId="1" applyFont="1" applyBorder="1"/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4" fontId="9" fillId="0" borderId="6" xfId="1" applyNumberFormat="1" applyFont="1" applyBorder="1"/>
    <xf numFmtId="43" fontId="9" fillId="0" borderId="6" xfId="1" applyFont="1" applyBorder="1"/>
    <xf numFmtId="0" fontId="4" fillId="3" borderId="7" xfId="0" applyFont="1" applyFill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4" fontId="4" fillId="3" borderId="1" xfId="1" applyNumberFormat="1" applyFont="1" applyFill="1" applyBorder="1"/>
    <xf numFmtId="43" fontId="4" fillId="3" borderId="1" xfId="1" applyFont="1" applyFill="1" applyBorder="1"/>
    <xf numFmtId="0" fontId="0" fillId="0" borderId="0" xfId="0" applyAlignment="1">
      <alignment horizontal="center"/>
    </xf>
    <xf numFmtId="164" fontId="0" fillId="0" borderId="0" xfId="1" applyNumberFormat="1" applyFont="1"/>
    <xf numFmtId="0" fontId="10" fillId="0" borderId="0" xfId="5"/>
    <xf numFmtId="0" fontId="10" fillId="0" borderId="0" xfId="5" applyAlignment="1">
      <alignment horizontal="center"/>
    </xf>
    <xf numFmtId="164" fontId="10" fillId="0" borderId="0" xfId="1" applyNumberFormat="1" applyFont="1"/>
    <xf numFmtId="0" fontId="11" fillId="0" borderId="0" xfId="2" applyFont="1"/>
    <xf numFmtId="0" fontId="1" fillId="0" borderId="0" xfId="2" applyAlignment="1">
      <alignment horizontal="center"/>
    </xf>
    <xf numFmtId="164" fontId="1" fillId="0" borderId="0" xfId="1" applyNumberFormat="1"/>
    <xf numFmtId="0" fontId="5" fillId="0" borderId="0" xfId="3"/>
    <xf numFmtId="0" fontId="5" fillId="0" borderId="0" xfId="3" applyAlignment="1">
      <alignment horizontal="center"/>
    </xf>
    <xf numFmtId="43" fontId="10" fillId="0" borderId="0" xfId="4" applyFont="1"/>
    <xf numFmtId="0" fontId="1" fillId="0" borderId="10" xfId="2" applyBorder="1"/>
    <xf numFmtId="0" fontId="1" fillId="0" borderId="10" xfId="2" applyBorder="1" applyAlignment="1">
      <alignment horizontal="center"/>
    </xf>
    <xf numFmtId="164" fontId="1" fillId="0" borderId="10" xfId="1" applyNumberFormat="1" applyBorder="1"/>
    <xf numFmtId="0" fontId="1" fillId="0" borderId="0" xfId="2" quotePrefix="1" applyAlignment="1">
      <alignment horizontal="left"/>
    </xf>
    <xf numFmtId="0" fontId="1" fillId="0" borderId="0" xfId="2"/>
    <xf numFmtId="0" fontId="12" fillId="0" borderId="0" xfId="5" applyFont="1" applyAlignment="1">
      <alignment horizontal="center"/>
    </xf>
    <xf numFmtId="0" fontId="13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quotePrefix="1" applyFont="1" applyAlignment="1">
      <alignment horizontal="center"/>
    </xf>
    <xf numFmtId="43" fontId="10" fillId="0" borderId="0" xfId="6" applyFont="1"/>
    <xf numFmtId="0" fontId="14" fillId="0" borderId="0" xfId="2" applyFont="1" applyAlignment="1">
      <alignment wrapText="1"/>
    </xf>
    <xf numFmtId="0" fontId="15" fillId="4" borderId="11" xfId="5" quotePrefix="1" applyFont="1" applyFill="1" applyBorder="1" applyAlignment="1">
      <alignment horizontal="center" vertical="center" wrapText="1"/>
    </xf>
    <xf numFmtId="0" fontId="15" fillId="4" borderId="11" xfId="5" applyFont="1" applyFill="1" applyBorder="1" applyAlignment="1">
      <alignment horizontal="center" vertical="center"/>
    </xf>
    <xf numFmtId="0" fontId="15" fillId="4" borderId="11" xfId="5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wrapText="1"/>
    </xf>
    <xf numFmtId="0" fontId="2" fillId="0" borderId="7" xfId="0" applyFont="1" applyBorder="1"/>
    <xf numFmtId="0" fontId="0" fillId="0" borderId="12" xfId="0" applyBorder="1"/>
    <xf numFmtId="1" fontId="0" fillId="0" borderId="12" xfId="0" applyNumberFormat="1" applyBorder="1"/>
    <xf numFmtId="164" fontId="0" fillId="0" borderId="12" xfId="1" applyNumberFormat="1" applyFont="1" applyBorder="1"/>
    <xf numFmtId="1" fontId="0" fillId="0" borderId="13" xfId="0" applyNumberFormat="1" applyBorder="1"/>
    <xf numFmtId="0" fontId="4" fillId="3" borderId="12" xfId="0" applyFont="1" applyFill="1" applyBorder="1"/>
    <xf numFmtId="1" fontId="4" fillId="3" borderId="12" xfId="0" applyNumberFormat="1" applyFont="1" applyFill="1" applyBorder="1"/>
    <xf numFmtId="164" fontId="4" fillId="3" borderId="12" xfId="1" applyNumberFormat="1" applyFont="1" applyFill="1" applyBorder="1"/>
    <xf numFmtId="0" fontId="4" fillId="3" borderId="13" xfId="0" applyFont="1" applyFill="1" applyBorder="1" applyAlignment="1">
      <alignment wrapText="1"/>
    </xf>
    <xf numFmtId="165" fontId="0" fillId="0" borderId="0" xfId="0" applyNumberFormat="1" applyAlignment="1">
      <alignment wrapText="1"/>
    </xf>
  </cellXfs>
  <cellStyles count="7">
    <cellStyle name="Comma" xfId="1" builtinId="3"/>
    <cellStyle name="Comma 2" xfId="6" xr:uid="{E18B0729-1AA0-40E5-9D67-4C3A2C69D2F5}"/>
    <cellStyle name="Comma 3" xfId="4" xr:uid="{9E52A9C0-F02D-4F83-AB22-4CB68278BC03}"/>
    <cellStyle name="Normal" xfId="0" builtinId="0"/>
    <cellStyle name="Normal 2" xfId="5" xr:uid="{DA083C40-5A83-4975-851E-1E5B7F15C6A9}"/>
    <cellStyle name="Normal 2 2" xfId="2" xr:uid="{E5B8F65D-6C5F-419A-899B-B97EDF574B03}"/>
    <cellStyle name="Normal 3" xfId="3" xr:uid="{B6DDD166-C11E-47A5-8D5D-3D4139DCC6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861A9-64C2-45FA-9A0F-59392A016373}">
  <dimension ref="A1:F31"/>
  <sheetViews>
    <sheetView tabSelected="1" zoomScaleNormal="100" workbookViewId="0">
      <selection activeCell="E10" sqref="E10:E220"/>
    </sheetView>
  </sheetViews>
  <sheetFormatPr defaultRowHeight="14.5"/>
  <cols>
    <col min="1" max="1" width="15.7265625" customWidth="1"/>
    <col min="2" max="2" width="12" style="23" customWidth="1"/>
    <col min="3" max="3" width="13.1796875" style="23" customWidth="1"/>
    <col min="4" max="4" width="19.453125" style="23" customWidth="1"/>
    <col min="5" max="5" width="14.36328125" style="24" bestFit="1" customWidth="1"/>
    <col min="6" max="6" width="20.6328125" bestFit="1" customWidth="1"/>
  </cols>
  <sheetData>
    <row r="1" spans="1:6" ht="36">
      <c r="A1" s="1" t="s">
        <v>0</v>
      </c>
      <c r="B1" s="1"/>
      <c r="C1" s="1"/>
      <c r="D1" s="1"/>
      <c r="E1" s="1"/>
      <c r="F1" s="1"/>
    </row>
    <row r="2" spans="1:6" ht="18.5">
      <c r="A2" s="2" t="s">
        <v>1</v>
      </c>
      <c r="B2" s="2"/>
      <c r="C2" s="2"/>
      <c r="D2" s="2"/>
      <c r="E2" s="2"/>
      <c r="F2" s="2"/>
    </row>
    <row r="3" spans="1:6" ht="18.5">
      <c r="A3" s="2" t="s">
        <v>2</v>
      </c>
      <c r="B3" s="2"/>
      <c r="C3" s="2"/>
      <c r="D3" s="2"/>
      <c r="E3" s="2"/>
      <c r="F3" s="2"/>
    </row>
    <row r="4" spans="1:6" ht="15" thickBot="1">
      <c r="A4" s="3"/>
      <c r="B4" s="3"/>
      <c r="C4" s="3"/>
      <c r="D4" s="3"/>
      <c r="E4" s="4"/>
      <c r="F4" s="5"/>
    </row>
    <row r="5" spans="1:6" ht="42.5" thickBot="1">
      <c r="A5" s="6" t="s">
        <v>3</v>
      </c>
      <c r="B5" s="6" t="s">
        <v>4</v>
      </c>
      <c r="C5" s="6" t="s">
        <v>5</v>
      </c>
      <c r="D5" s="6" t="s">
        <v>6</v>
      </c>
      <c r="E5" s="7" t="s">
        <v>7</v>
      </c>
      <c r="F5" s="8" t="s">
        <v>8</v>
      </c>
    </row>
    <row r="6" spans="1:6" ht="18.5">
      <c r="A6" s="9" t="s">
        <v>9</v>
      </c>
      <c r="B6" s="10">
        <v>10000</v>
      </c>
      <c r="C6" s="10">
        <v>13001</v>
      </c>
      <c r="D6" s="10" t="s">
        <v>10</v>
      </c>
      <c r="E6" s="11">
        <v>210766.91999999995</v>
      </c>
      <c r="F6" s="12"/>
    </row>
    <row r="7" spans="1:6" ht="18.5">
      <c r="A7" s="13"/>
      <c r="B7" s="14"/>
      <c r="C7" s="14"/>
      <c r="D7" s="15" t="s">
        <v>11</v>
      </c>
      <c r="E7" s="16">
        <v>22494.7</v>
      </c>
      <c r="F7" s="17"/>
    </row>
    <row r="8" spans="1:6" ht="19" thickBot="1">
      <c r="A8" s="13"/>
      <c r="B8" s="14"/>
      <c r="C8" s="10">
        <v>13002</v>
      </c>
      <c r="D8" s="10" t="s">
        <v>10</v>
      </c>
      <c r="E8" s="11">
        <v>9500</v>
      </c>
      <c r="F8" s="12"/>
    </row>
    <row r="9" spans="1:6" ht="19" thickBot="1">
      <c r="A9" s="18" t="s">
        <v>12</v>
      </c>
      <c r="B9" s="19"/>
      <c r="C9" s="19"/>
      <c r="D9" s="20"/>
      <c r="E9" s="21">
        <v>242761.61999999997</v>
      </c>
      <c r="F9" s="22"/>
    </row>
    <row r="11" spans="1:6">
      <c r="A11" s="25"/>
      <c r="B11" s="26"/>
      <c r="C11" s="26"/>
      <c r="D11" s="26"/>
      <c r="E11" s="27"/>
      <c r="F11" s="25"/>
    </row>
    <row r="12" spans="1:6">
      <c r="A12" s="25"/>
      <c r="B12" s="26"/>
      <c r="C12" s="26"/>
      <c r="D12" s="26"/>
      <c r="E12" s="27"/>
      <c r="F12" s="25"/>
    </row>
    <row r="13" spans="1:6">
      <c r="A13" s="25"/>
      <c r="B13" s="26"/>
      <c r="C13" s="26"/>
      <c r="D13" s="26"/>
      <c r="E13" s="27"/>
      <c r="F13" s="25"/>
    </row>
    <row r="14" spans="1:6" ht="23.5">
      <c r="A14" s="28" t="s">
        <v>13</v>
      </c>
      <c r="B14" s="29"/>
      <c r="C14" s="29"/>
      <c r="D14" s="29"/>
      <c r="E14" s="30"/>
      <c r="F14" s="28" t="s">
        <v>14</v>
      </c>
    </row>
    <row r="15" spans="1:6">
      <c r="A15" s="31"/>
      <c r="B15" s="32"/>
      <c r="C15" s="32"/>
      <c r="D15" s="32"/>
      <c r="E15" s="27"/>
      <c r="F15" s="33"/>
    </row>
    <row r="16" spans="1:6">
      <c r="A16" s="31"/>
      <c r="B16" s="32"/>
      <c r="C16" s="32"/>
      <c r="D16" s="32"/>
      <c r="E16" s="27"/>
      <c r="F16" s="33"/>
    </row>
    <row r="17" spans="1:6">
      <c r="A17" s="31"/>
      <c r="B17" s="32"/>
      <c r="C17" s="32"/>
      <c r="D17" s="32"/>
      <c r="E17" s="27"/>
      <c r="F17" s="33"/>
    </row>
    <row r="18" spans="1:6" ht="15" thickBot="1">
      <c r="A18" s="34"/>
      <c r="B18" s="35"/>
      <c r="C18" s="35"/>
      <c r="D18" s="35"/>
      <c r="E18" s="36"/>
      <c r="F18" s="34"/>
    </row>
    <row r="19" spans="1:6">
      <c r="A19" s="31"/>
      <c r="B19" s="32"/>
      <c r="C19" s="32"/>
      <c r="D19" s="32"/>
      <c r="E19" s="27"/>
      <c r="F19" s="33"/>
    </row>
    <row r="20" spans="1:6" ht="23.5">
      <c r="A20" s="28" t="s">
        <v>15</v>
      </c>
      <c r="B20" s="29"/>
      <c r="C20" s="29"/>
      <c r="D20" s="29"/>
      <c r="E20" s="30"/>
      <c r="F20" s="28" t="s">
        <v>14</v>
      </c>
    </row>
    <row r="21" spans="1:6">
      <c r="A21" s="31"/>
      <c r="B21" s="32"/>
      <c r="C21" s="32"/>
      <c r="D21" s="32"/>
      <c r="E21" s="27"/>
      <c r="F21" s="33"/>
    </row>
    <row r="22" spans="1:6">
      <c r="A22" s="31"/>
      <c r="B22" s="32"/>
      <c r="C22" s="32"/>
      <c r="D22" s="32"/>
      <c r="E22" s="27"/>
      <c r="F22" s="33"/>
    </row>
    <row r="23" spans="1:6">
      <c r="A23" s="31"/>
      <c r="B23" s="32"/>
      <c r="C23" s="32"/>
      <c r="D23" s="32"/>
      <c r="E23" s="27"/>
      <c r="F23" s="33"/>
    </row>
    <row r="24" spans="1:6" ht="15" thickBot="1">
      <c r="A24" s="34"/>
      <c r="B24" s="35"/>
      <c r="C24" s="35"/>
      <c r="D24" s="35"/>
      <c r="E24" s="36"/>
      <c r="F24" s="34"/>
    </row>
    <row r="25" spans="1:6">
      <c r="A25" s="31"/>
      <c r="B25" s="32"/>
      <c r="C25" s="32"/>
      <c r="D25" s="32"/>
      <c r="E25" s="27"/>
      <c r="F25" s="33"/>
    </row>
    <row r="26" spans="1:6">
      <c r="A26" s="31"/>
      <c r="B26" s="32"/>
      <c r="C26" s="32"/>
      <c r="D26" s="32"/>
      <c r="E26" s="27"/>
      <c r="F26" s="33"/>
    </row>
    <row r="27" spans="1:6">
      <c r="A27" s="37" t="s">
        <v>16</v>
      </c>
      <c r="B27" s="29"/>
      <c r="C27" s="29"/>
      <c r="D27" s="29"/>
      <c r="E27" s="30"/>
      <c r="F27" s="38"/>
    </row>
    <row r="28" spans="1:6">
      <c r="A28" s="38" t="s">
        <v>17</v>
      </c>
      <c r="B28" s="29"/>
      <c r="C28" s="29"/>
      <c r="D28" s="29"/>
      <c r="E28" s="30"/>
      <c r="F28" s="38"/>
    </row>
    <row r="29" spans="1:6">
      <c r="A29" s="38" t="s">
        <v>18</v>
      </c>
      <c r="B29" s="29"/>
      <c r="C29" s="29"/>
      <c r="D29" s="29"/>
      <c r="E29" s="30"/>
      <c r="F29" s="38"/>
    </row>
    <row r="30" spans="1:6">
      <c r="A30" s="25"/>
      <c r="B30" s="26"/>
      <c r="C30" s="26"/>
      <c r="D30" s="26"/>
      <c r="E30" s="27"/>
      <c r="F30" s="25"/>
    </row>
    <row r="31" spans="1:6" ht="15.5">
      <c r="C31" s="39"/>
      <c r="D31" s="39"/>
    </row>
  </sheetData>
  <mergeCells count="3">
    <mergeCell ref="A1:F1"/>
    <mergeCell ref="A2:F2"/>
    <mergeCell ref="A3:F3"/>
  </mergeCells>
  <printOptions horizontalCentered="1" verticalCentered="1"/>
  <pageMargins left="0.45" right="0.2" top="0.5" bottom="0.5" header="0.3" footer="0.3"/>
  <pageSetup scale="9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36B9D-665F-46FE-8661-BA20F94FD250}">
  <dimension ref="A1:U37"/>
  <sheetViews>
    <sheetView zoomScaleNormal="100" workbookViewId="0">
      <pane xSplit="10" ySplit="5" topLeftCell="K10" activePane="bottomRight" state="frozen"/>
      <selection activeCell="E10" sqref="E10:E220"/>
      <selection pane="topRight" activeCell="E10" sqref="E10:E220"/>
      <selection pane="bottomLeft" activeCell="E10" sqref="E10:E220"/>
      <selection pane="bottomRight" activeCell="E10" sqref="E10:E220"/>
    </sheetView>
  </sheetViews>
  <sheetFormatPr defaultColWidth="10.26953125" defaultRowHeight="14.5" outlineLevelRow="4"/>
  <cols>
    <col min="1" max="1" width="7.7265625" bestFit="1" customWidth="1"/>
    <col min="2" max="2" width="5.90625" bestFit="1" customWidth="1"/>
    <col min="3" max="3" width="10.81640625" bestFit="1" customWidth="1"/>
    <col min="4" max="4" width="7.26953125" bestFit="1" customWidth="1"/>
    <col min="5" max="5" width="8.08984375" bestFit="1" customWidth="1"/>
    <col min="6" max="6" width="7.26953125" bestFit="1" customWidth="1"/>
    <col min="7" max="7" width="8.36328125" bestFit="1" customWidth="1"/>
    <col min="8" max="8" width="5.6328125" bestFit="1" customWidth="1"/>
    <col min="9" max="9" width="18.453125" bestFit="1" customWidth="1"/>
    <col min="10" max="10" width="10.81640625" bestFit="1" customWidth="1"/>
    <col min="11" max="11" width="5.08984375" style="48" bestFit="1" customWidth="1"/>
    <col min="12" max="12" width="4.54296875" style="48" bestFit="1" customWidth="1"/>
    <col min="13" max="13" width="16.08984375" style="24" customWidth="1"/>
    <col min="14" max="14" width="12.81640625" style="48" bestFit="1" customWidth="1"/>
    <col min="15" max="15" width="50.6328125" style="59" customWidth="1"/>
  </cols>
  <sheetData>
    <row r="1" spans="1:15" ht="20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>
      <c r="A3" s="42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43"/>
      <c r="N4" s="43"/>
      <c r="O4" s="44"/>
    </row>
    <row r="5" spans="1:15" ht="53" thickTop="1" thickBot="1">
      <c r="A5" s="45" t="s">
        <v>21</v>
      </c>
      <c r="B5" s="46" t="s">
        <v>4</v>
      </c>
      <c r="C5" s="46" t="s">
        <v>5</v>
      </c>
      <c r="D5" s="47" t="s">
        <v>22</v>
      </c>
      <c r="E5" s="46" t="s">
        <v>23</v>
      </c>
      <c r="F5" s="46" t="s">
        <v>6</v>
      </c>
      <c r="G5" s="46" t="s">
        <v>24</v>
      </c>
      <c r="H5" s="46" t="s">
        <v>25</v>
      </c>
      <c r="I5" s="46" t="s">
        <v>26</v>
      </c>
      <c r="J5" s="46" t="s">
        <v>27</v>
      </c>
      <c r="K5" s="47" t="s">
        <v>28</v>
      </c>
      <c r="L5" s="46" t="s">
        <v>29</v>
      </c>
      <c r="M5" s="47" t="s">
        <v>30</v>
      </c>
      <c r="N5" s="47" t="s">
        <v>31</v>
      </c>
      <c r="O5" s="47" t="s">
        <v>32</v>
      </c>
    </row>
    <row r="6" spans="1:15" ht="15" outlineLevel="4" thickTop="1">
      <c r="A6" t="s">
        <v>9</v>
      </c>
      <c r="B6">
        <v>10000</v>
      </c>
      <c r="C6">
        <v>1300100000</v>
      </c>
      <c r="D6">
        <v>13001</v>
      </c>
      <c r="E6">
        <v>525440</v>
      </c>
      <c r="F6" t="s">
        <v>10</v>
      </c>
      <c r="J6" t="s">
        <v>33</v>
      </c>
      <c r="K6"/>
      <c r="L6" s="48">
        <v>1</v>
      </c>
      <c r="M6" s="24">
        <v>34900</v>
      </c>
      <c r="O6" s="49" t="s">
        <v>34</v>
      </c>
    </row>
    <row r="7" spans="1:15" outlineLevel="4">
      <c r="A7" t="s">
        <v>9</v>
      </c>
      <c r="B7">
        <v>10000</v>
      </c>
      <c r="C7">
        <v>1300100000</v>
      </c>
      <c r="D7">
        <v>13001</v>
      </c>
      <c r="E7">
        <v>523640</v>
      </c>
      <c r="F7" t="s">
        <v>10</v>
      </c>
      <c r="J7" t="s">
        <v>35</v>
      </c>
      <c r="K7"/>
      <c r="L7" s="48">
        <v>1</v>
      </c>
      <c r="M7" s="24">
        <v>796.04</v>
      </c>
      <c r="O7" s="49" t="s">
        <v>36</v>
      </c>
    </row>
    <row r="8" spans="1:15" outlineLevel="4">
      <c r="A8" t="s">
        <v>9</v>
      </c>
      <c r="B8">
        <v>10000</v>
      </c>
      <c r="C8">
        <v>1300100000</v>
      </c>
      <c r="D8">
        <v>13001</v>
      </c>
      <c r="E8">
        <v>523640</v>
      </c>
      <c r="F8" t="s">
        <v>10</v>
      </c>
      <c r="J8" t="s">
        <v>35</v>
      </c>
      <c r="K8"/>
      <c r="L8" s="48">
        <v>2</v>
      </c>
      <c r="M8" s="24">
        <v>4343.3</v>
      </c>
      <c r="O8" s="49" t="s">
        <v>37</v>
      </c>
    </row>
    <row r="9" spans="1:15" outlineLevel="4">
      <c r="A9" t="s">
        <v>9</v>
      </c>
      <c r="B9">
        <v>10000</v>
      </c>
      <c r="C9">
        <v>1300100000</v>
      </c>
      <c r="D9">
        <v>13001</v>
      </c>
      <c r="E9">
        <v>523640</v>
      </c>
      <c r="F9" t="s">
        <v>10</v>
      </c>
      <c r="J9" t="s">
        <v>35</v>
      </c>
      <c r="K9"/>
      <c r="L9" s="48">
        <v>3</v>
      </c>
      <c r="M9" s="24">
        <v>1943.69</v>
      </c>
      <c r="O9" s="49" t="s">
        <v>38</v>
      </c>
    </row>
    <row r="10" spans="1:15" outlineLevel="4">
      <c r="A10" t="s">
        <v>9</v>
      </c>
      <c r="B10">
        <v>10000</v>
      </c>
      <c r="C10">
        <v>1300100000</v>
      </c>
      <c r="D10">
        <v>13001</v>
      </c>
      <c r="E10">
        <v>523640</v>
      </c>
      <c r="F10" t="s">
        <v>10</v>
      </c>
      <c r="J10" t="s">
        <v>35</v>
      </c>
      <c r="K10"/>
      <c r="L10" s="48">
        <v>4</v>
      </c>
      <c r="M10" s="24">
        <v>5192</v>
      </c>
      <c r="O10" s="49" t="s">
        <v>39</v>
      </c>
    </row>
    <row r="11" spans="1:15" outlineLevel="4">
      <c r="A11" t="s">
        <v>9</v>
      </c>
      <c r="B11">
        <v>10000</v>
      </c>
      <c r="C11">
        <v>1300100000</v>
      </c>
      <c r="D11">
        <v>13001</v>
      </c>
      <c r="E11">
        <v>523640</v>
      </c>
      <c r="F11" t="s">
        <v>10</v>
      </c>
      <c r="J11" t="s">
        <v>35</v>
      </c>
      <c r="K11"/>
      <c r="L11" s="48">
        <v>5</v>
      </c>
      <c r="M11" s="24">
        <v>299.39999999999998</v>
      </c>
      <c r="O11" s="49" t="s">
        <v>40</v>
      </c>
    </row>
    <row r="12" spans="1:15" outlineLevel="4">
      <c r="A12" t="s">
        <v>9</v>
      </c>
      <c r="B12">
        <v>10000</v>
      </c>
      <c r="C12">
        <v>1300100000</v>
      </c>
      <c r="D12">
        <v>13001</v>
      </c>
      <c r="E12">
        <v>523640</v>
      </c>
      <c r="F12" t="s">
        <v>10</v>
      </c>
      <c r="J12" t="s">
        <v>41</v>
      </c>
      <c r="K12"/>
      <c r="L12" s="48">
        <v>1</v>
      </c>
      <c r="M12" s="24">
        <v>4535.83</v>
      </c>
      <c r="O12" s="49" t="s">
        <v>42</v>
      </c>
    </row>
    <row r="13" spans="1:15" outlineLevel="4">
      <c r="A13" t="s">
        <v>9</v>
      </c>
      <c r="B13">
        <v>10000</v>
      </c>
      <c r="C13">
        <v>1300100000</v>
      </c>
      <c r="D13">
        <v>13001</v>
      </c>
      <c r="E13">
        <v>523640</v>
      </c>
      <c r="F13" t="s">
        <v>10</v>
      </c>
      <c r="J13" t="s">
        <v>41</v>
      </c>
      <c r="K13"/>
      <c r="L13" s="48">
        <v>2</v>
      </c>
      <c r="M13" s="24">
        <v>847.7</v>
      </c>
      <c r="O13" s="49" t="s">
        <v>43</v>
      </c>
    </row>
    <row r="14" spans="1:15" outlineLevel="4">
      <c r="A14" t="s">
        <v>9</v>
      </c>
      <c r="B14">
        <v>10000</v>
      </c>
      <c r="C14">
        <v>1300100000</v>
      </c>
      <c r="D14">
        <v>13001</v>
      </c>
      <c r="E14">
        <v>523640</v>
      </c>
      <c r="F14" t="s">
        <v>10</v>
      </c>
      <c r="J14" t="s">
        <v>41</v>
      </c>
      <c r="K14"/>
      <c r="L14" s="48">
        <v>3</v>
      </c>
      <c r="M14" s="24">
        <v>13346.54</v>
      </c>
      <c r="O14" s="49" t="s">
        <v>44</v>
      </c>
    </row>
    <row r="15" spans="1:15" outlineLevel="4">
      <c r="A15" t="s">
        <v>9</v>
      </c>
      <c r="B15">
        <v>10000</v>
      </c>
      <c r="C15">
        <v>1300100000</v>
      </c>
      <c r="D15">
        <v>13001</v>
      </c>
      <c r="E15">
        <v>523640</v>
      </c>
      <c r="F15" t="s">
        <v>10</v>
      </c>
      <c r="J15" t="s">
        <v>41</v>
      </c>
      <c r="K15"/>
      <c r="L15" s="48">
        <v>4</v>
      </c>
      <c r="M15" s="24">
        <v>1147.3599999999999</v>
      </c>
      <c r="O15" s="49" t="s">
        <v>45</v>
      </c>
    </row>
    <row r="16" spans="1:15" outlineLevel="4">
      <c r="A16" t="s">
        <v>9</v>
      </c>
      <c r="B16">
        <v>10000</v>
      </c>
      <c r="C16">
        <v>1300100000</v>
      </c>
      <c r="D16">
        <v>13001</v>
      </c>
      <c r="E16">
        <v>523640</v>
      </c>
      <c r="F16" t="s">
        <v>10</v>
      </c>
      <c r="J16" t="s">
        <v>41</v>
      </c>
      <c r="K16"/>
      <c r="L16" s="48">
        <v>5</v>
      </c>
      <c r="M16" s="24">
        <v>692.15</v>
      </c>
      <c r="O16" s="49" t="s">
        <v>46</v>
      </c>
    </row>
    <row r="17" spans="1:15" outlineLevel="4">
      <c r="A17" t="s">
        <v>9</v>
      </c>
      <c r="B17">
        <v>10000</v>
      </c>
      <c r="C17">
        <v>1300100000</v>
      </c>
      <c r="D17">
        <v>13001</v>
      </c>
      <c r="E17">
        <v>523640</v>
      </c>
      <c r="F17" t="s">
        <v>10</v>
      </c>
      <c r="J17" t="s">
        <v>47</v>
      </c>
      <c r="K17"/>
      <c r="L17" s="48">
        <v>1</v>
      </c>
      <c r="M17" s="24">
        <v>16103.83</v>
      </c>
      <c r="O17" s="49" t="s">
        <v>48</v>
      </c>
    </row>
    <row r="18" spans="1:15" outlineLevel="4">
      <c r="A18" t="s">
        <v>9</v>
      </c>
      <c r="B18">
        <v>10000</v>
      </c>
      <c r="C18">
        <v>1300100000</v>
      </c>
      <c r="D18">
        <v>13001</v>
      </c>
      <c r="E18">
        <v>523640</v>
      </c>
      <c r="F18" t="s">
        <v>10</v>
      </c>
      <c r="J18" t="s">
        <v>47</v>
      </c>
      <c r="K18"/>
      <c r="L18" s="48">
        <v>2</v>
      </c>
      <c r="M18" s="24">
        <v>1603.06</v>
      </c>
      <c r="O18" s="49" t="s">
        <v>49</v>
      </c>
    </row>
    <row r="19" spans="1:15" outlineLevel="4">
      <c r="A19" t="s">
        <v>9</v>
      </c>
      <c r="B19">
        <v>10000</v>
      </c>
      <c r="C19">
        <v>1300100000</v>
      </c>
      <c r="D19">
        <v>13001</v>
      </c>
      <c r="E19">
        <v>523640</v>
      </c>
      <c r="F19" t="s">
        <v>10</v>
      </c>
      <c r="J19" t="s">
        <v>47</v>
      </c>
      <c r="K19"/>
      <c r="L19" s="48">
        <v>3</v>
      </c>
      <c r="M19" s="24">
        <v>7479.61</v>
      </c>
      <c r="O19" s="49" t="s">
        <v>50</v>
      </c>
    </row>
    <row r="20" spans="1:15" outlineLevel="4">
      <c r="A20" t="s">
        <v>9</v>
      </c>
      <c r="B20">
        <v>10000</v>
      </c>
      <c r="C20">
        <v>1300100000</v>
      </c>
      <c r="D20">
        <v>13001</v>
      </c>
      <c r="E20">
        <v>523640</v>
      </c>
      <c r="F20" t="s">
        <v>10</v>
      </c>
      <c r="J20" t="s">
        <v>47</v>
      </c>
      <c r="K20"/>
      <c r="L20" s="48">
        <v>4</v>
      </c>
      <c r="M20" s="24">
        <v>407.04</v>
      </c>
      <c r="O20" s="49" t="s">
        <v>51</v>
      </c>
    </row>
    <row r="21" spans="1:15" outlineLevel="4">
      <c r="A21" t="s">
        <v>9</v>
      </c>
      <c r="B21">
        <v>10000</v>
      </c>
      <c r="C21">
        <v>1300100000</v>
      </c>
      <c r="D21">
        <v>13001</v>
      </c>
      <c r="E21">
        <v>523640</v>
      </c>
      <c r="F21" t="s">
        <v>10</v>
      </c>
      <c r="J21" t="s">
        <v>52</v>
      </c>
      <c r="K21"/>
      <c r="L21" s="48">
        <v>1</v>
      </c>
      <c r="M21" s="24">
        <v>3085.78</v>
      </c>
      <c r="O21" s="49" t="s">
        <v>53</v>
      </c>
    </row>
    <row r="22" spans="1:15" outlineLevel="4">
      <c r="A22" t="s">
        <v>9</v>
      </c>
      <c r="B22">
        <v>10000</v>
      </c>
      <c r="C22">
        <v>1300100000</v>
      </c>
      <c r="D22">
        <v>13001</v>
      </c>
      <c r="E22">
        <v>523640</v>
      </c>
      <c r="F22" t="s">
        <v>10</v>
      </c>
      <c r="J22" t="s">
        <v>52</v>
      </c>
      <c r="K22"/>
      <c r="L22" s="48">
        <v>2</v>
      </c>
      <c r="M22" s="24">
        <v>2267.44</v>
      </c>
      <c r="O22" s="49" t="s">
        <v>54</v>
      </c>
    </row>
    <row r="23" spans="1:15" outlineLevel="4">
      <c r="A23" t="s">
        <v>9</v>
      </c>
      <c r="B23">
        <v>10000</v>
      </c>
      <c r="C23">
        <v>1300100000</v>
      </c>
      <c r="D23">
        <v>13001</v>
      </c>
      <c r="E23">
        <v>523640</v>
      </c>
      <c r="F23" t="s">
        <v>10</v>
      </c>
      <c r="J23" t="s">
        <v>52</v>
      </c>
      <c r="K23"/>
      <c r="L23" s="48">
        <v>3</v>
      </c>
      <c r="M23" s="24">
        <v>1131</v>
      </c>
      <c r="O23" s="49" t="s">
        <v>55</v>
      </c>
    </row>
    <row r="24" spans="1:15" outlineLevel="4">
      <c r="A24" t="s">
        <v>9</v>
      </c>
      <c r="B24">
        <v>10000</v>
      </c>
      <c r="C24">
        <v>1300100000</v>
      </c>
      <c r="D24">
        <v>13001</v>
      </c>
      <c r="E24">
        <v>523640</v>
      </c>
      <c r="F24" t="s">
        <v>10</v>
      </c>
      <c r="J24" t="s">
        <v>52</v>
      </c>
      <c r="K24"/>
      <c r="L24" s="48">
        <v>4</v>
      </c>
      <c r="M24" s="24">
        <v>516.55999999999995</v>
      </c>
      <c r="O24" s="49" t="s">
        <v>55</v>
      </c>
    </row>
    <row r="25" spans="1:15" outlineLevel="4">
      <c r="A25" t="s">
        <v>9</v>
      </c>
      <c r="B25">
        <v>10000</v>
      </c>
      <c r="C25">
        <v>1300100000</v>
      </c>
      <c r="D25">
        <v>13001</v>
      </c>
      <c r="E25">
        <v>523640</v>
      </c>
      <c r="F25" t="s">
        <v>10</v>
      </c>
      <c r="J25" t="s">
        <v>52</v>
      </c>
      <c r="K25"/>
      <c r="L25" s="48">
        <v>5</v>
      </c>
      <c r="M25" s="24">
        <v>1219.3599999999999</v>
      </c>
      <c r="O25" s="49" t="s">
        <v>56</v>
      </c>
    </row>
    <row r="26" spans="1:15" outlineLevel="4">
      <c r="A26" t="s">
        <v>9</v>
      </c>
      <c r="B26">
        <v>10000</v>
      </c>
      <c r="C26">
        <v>1300100000</v>
      </c>
      <c r="D26">
        <v>13001</v>
      </c>
      <c r="E26">
        <v>523640</v>
      </c>
      <c r="F26" t="s">
        <v>10</v>
      </c>
      <c r="J26" t="s">
        <v>52</v>
      </c>
      <c r="K26"/>
      <c r="L26" s="48">
        <v>6</v>
      </c>
      <c r="M26" s="24">
        <v>5888.81</v>
      </c>
      <c r="O26" s="49" t="s">
        <v>57</v>
      </c>
    </row>
    <row r="27" spans="1:15" outlineLevel="4">
      <c r="A27" t="s">
        <v>9</v>
      </c>
      <c r="B27">
        <v>10000</v>
      </c>
      <c r="C27">
        <v>1300100000</v>
      </c>
      <c r="D27">
        <v>13001</v>
      </c>
      <c r="E27">
        <v>523660</v>
      </c>
      <c r="F27" t="s">
        <v>10</v>
      </c>
      <c r="J27" t="s">
        <v>58</v>
      </c>
      <c r="K27"/>
      <c r="L27" s="48">
        <v>1</v>
      </c>
      <c r="M27" s="24">
        <v>53884.81</v>
      </c>
      <c r="O27" s="49" t="s">
        <v>59</v>
      </c>
    </row>
    <row r="28" spans="1:15" outlineLevel="4">
      <c r="A28" t="s">
        <v>9</v>
      </c>
      <c r="B28">
        <v>10000</v>
      </c>
      <c r="C28">
        <v>1300100000</v>
      </c>
      <c r="D28">
        <v>13001</v>
      </c>
      <c r="E28">
        <v>523640</v>
      </c>
      <c r="F28" t="s">
        <v>10</v>
      </c>
      <c r="J28" t="s">
        <v>60</v>
      </c>
      <c r="K28"/>
      <c r="L28" s="48">
        <v>1</v>
      </c>
      <c r="M28" s="24">
        <v>2916.58</v>
      </c>
      <c r="O28" s="49" t="s">
        <v>61</v>
      </c>
    </row>
    <row r="29" spans="1:15" outlineLevel="4">
      <c r="A29" t="s">
        <v>9</v>
      </c>
      <c r="B29">
        <v>10000</v>
      </c>
      <c r="C29">
        <v>1300100000</v>
      </c>
      <c r="D29">
        <v>13001</v>
      </c>
      <c r="E29">
        <v>523640</v>
      </c>
      <c r="F29" t="s">
        <v>10</v>
      </c>
      <c r="J29" t="s">
        <v>60</v>
      </c>
      <c r="K29"/>
      <c r="L29" s="48">
        <v>2</v>
      </c>
      <c r="M29" s="24">
        <v>16109.19</v>
      </c>
      <c r="O29" s="49" t="s">
        <v>62</v>
      </c>
    </row>
    <row r="30" spans="1:15" outlineLevel="4">
      <c r="A30" t="s">
        <v>9</v>
      </c>
      <c r="B30">
        <v>10000</v>
      </c>
      <c r="C30">
        <v>1300100000</v>
      </c>
      <c r="D30">
        <v>13001</v>
      </c>
      <c r="E30">
        <v>523640</v>
      </c>
      <c r="F30" t="s">
        <v>10</v>
      </c>
      <c r="J30" t="s">
        <v>60</v>
      </c>
      <c r="K30"/>
      <c r="L30" s="48">
        <v>3</v>
      </c>
      <c r="M30" s="24">
        <v>17874.72</v>
      </c>
      <c r="O30" s="49" t="s">
        <v>63</v>
      </c>
    </row>
    <row r="31" spans="1:15" outlineLevel="4">
      <c r="A31" t="s">
        <v>9</v>
      </c>
      <c r="B31">
        <v>10000</v>
      </c>
      <c r="C31">
        <v>1300100000</v>
      </c>
      <c r="D31">
        <v>13001</v>
      </c>
      <c r="E31">
        <v>523640</v>
      </c>
      <c r="F31" t="s">
        <v>10</v>
      </c>
      <c r="J31" t="s">
        <v>60</v>
      </c>
      <c r="K31"/>
      <c r="L31" s="48">
        <v>4</v>
      </c>
      <c r="M31" s="24">
        <v>6673.7</v>
      </c>
      <c r="O31" s="49" t="s">
        <v>64</v>
      </c>
    </row>
    <row r="32" spans="1:15" outlineLevel="4">
      <c r="A32" t="s">
        <v>9</v>
      </c>
      <c r="B32">
        <v>10000</v>
      </c>
      <c r="C32">
        <v>1300100000</v>
      </c>
      <c r="D32">
        <v>13001</v>
      </c>
      <c r="E32">
        <v>523640</v>
      </c>
      <c r="F32" t="s">
        <v>10</v>
      </c>
      <c r="J32" t="s">
        <v>60</v>
      </c>
      <c r="K32"/>
      <c r="L32" s="48">
        <v>5</v>
      </c>
      <c r="M32" s="24">
        <v>5561.42</v>
      </c>
      <c r="O32" s="49" t="s">
        <v>64</v>
      </c>
    </row>
    <row r="33" spans="1:15" outlineLevel="4">
      <c r="A33" t="s">
        <v>9</v>
      </c>
      <c r="B33">
        <v>10000</v>
      </c>
      <c r="C33">
        <v>1300100000</v>
      </c>
      <c r="D33">
        <v>13001</v>
      </c>
      <c r="E33">
        <v>546140</v>
      </c>
      <c r="F33" t="s">
        <v>11</v>
      </c>
      <c r="J33" t="s">
        <v>65</v>
      </c>
      <c r="K33"/>
      <c r="L33" s="48">
        <v>1</v>
      </c>
      <c r="M33" s="24">
        <v>22109.7</v>
      </c>
      <c r="O33" s="49" t="s">
        <v>66</v>
      </c>
    </row>
    <row r="34" spans="1:15" outlineLevel="4">
      <c r="A34" t="s">
        <v>9</v>
      </c>
      <c r="B34">
        <v>10000</v>
      </c>
      <c r="C34">
        <v>1300100000</v>
      </c>
      <c r="D34">
        <v>13001</v>
      </c>
      <c r="E34">
        <v>546140</v>
      </c>
      <c r="F34" t="s">
        <v>11</v>
      </c>
      <c r="J34" t="s">
        <v>65</v>
      </c>
      <c r="K34"/>
      <c r="L34" s="48">
        <v>2</v>
      </c>
      <c r="M34" s="24">
        <v>385</v>
      </c>
      <c r="O34" s="49" t="s">
        <v>67</v>
      </c>
    </row>
    <row r="35" spans="1:15" ht="15" outlineLevel="4" thickBot="1">
      <c r="A35" t="s">
        <v>9</v>
      </c>
      <c r="B35">
        <v>10000</v>
      </c>
      <c r="C35">
        <v>1300200000</v>
      </c>
      <c r="D35">
        <v>13002</v>
      </c>
      <c r="E35">
        <v>525440</v>
      </c>
      <c r="F35" t="s">
        <v>10</v>
      </c>
      <c r="J35" t="s">
        <v>68</v>
      </c>
      <c r="K35"/>
      <c r="L35" s="48">
        <v>1</v>
      </c>
      <c r="M35" s="24">
        <v>9500</v>
      </c>
      <c r="O35" s="49" t="s">
        <v>69</v>
      </c>
    </row>
    <row r="36" spans="1:15" ht="15" outlineLevel="3" thickBot="1">
      <c r="B36" s="50" t="s">
        <v>70</v>
      </c>
      <c r="C36" s="51"/>
      <c r="D36" s="51"/>
      <c r="E36" s="51"/>
      <c r="F36" s="51"/>
      <c r="G36" s="51"/>
      <c r="H36" s="51"/>
      <c r="I36" s="51"/>
      <c r="J36" s="51"/>
      <c r="K36" s="51"/>
      <c r="L36" s="52"/>
      <c r="M36" s="53">
        <f>SUBTOTAL(9,M6:M35)</f>
        <v>242761.62000000002</v>
      </c>
      <c r="N36" s="54">
        <f>SUBTOTAL(9,N6:N35)</f>
        <v>0</v>
      </c>
      <c r="O36" s="49"/>
    </row>
    <row r="37" spans="1:15" ht="19" outlineLevel="2" thickBot="1">
      <c r="A37" s="18" t="s">
        <v>12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6"/>
      <c r="M37" s="57">
        <f>SUBTOTAL(9,M6:M35)</f>
        <v>242761.62000000002</v>
      </c>
      <c r="N37" s="56">
        <f>SUBTOTAL(9,N6:N35)</f>
        <v>0</v>
      </c>
      <c r="O37" s="58"/>
    </row>
  </sheetData>
  <mergeCells count="3">
    <mergeCell ref="A1:O1"/>
    <mergeCell ref="A2:O2"/>
    <mergeCell ref="A3:O3"/>
  </mergeCells>
  <printOptions gridLines="1"/>
  <pageMargins left="0.2" right="0.25" top="0.5" bottom="0.25" header="0.3" footer="0"/>
  <pageSetup scale="75" orientation="landscape" horizontalDpi="1200" verticalDpi="1200" r:id="rId1"/>
  <headerFoot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ACARC Summary</vt:lpstr>
      <vt:lpstr>ACARC Detail</vt:lpstr>
      <vt:lpstr>'ACARC Detail'!Print_Titles</vt:lpstr>
      <vt:lpstr>'ACARC Summary'!Print_Titles</vt:lpstr>
    </vt:vector>
  </TitlesOfParts>
  <Company>County of Riverside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Tanya</dc:creator>
  <cp:lastModifiedBy>Harris, Tanya</cp:lastModifiedBy>
  <dcterms:created xsi:type="dcterms:W3CDTF">2023-07-03T21:20:48Z</dcterms:created>
  <dcterms:modified xsi:type="dcterms:W3CDTF">2023-07-03T21:21:32Z</dcterms:modified>
</cp:coreProperties>
</file>