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S\BUDGET\Special Districts\FY24SDBUDGET\SD Packet\"/>
    </mc:Choice>
  </mc:AlternateContent>
  <xr:revisionPtr revIDLastSave="0" documentId="13_ncr:1_{0E484109-00CF-4A42-8BF6-34BC02DE57B1}" xr6:coauthVersionLast="47" xr6:coauthVersionMax="47" xr10:uidLastSave="{00000000-0000-0000-0000-000000000000}"/>
  <bookViews>
    <workbookView xWindow="-120" yWindow="-120" windowWidth="29040" windowHeight="15840" tabRatio="838" xr2:uid="{00000000-000D-0000-FFFF-FFFF00000000}"/>
  </bookViews>
  <sheets>
    <sheet name="Gen Est Rev" sheetId="2" r:id="rId1"/>
    <sheet name="SD Gen Budget" sheetId="4" r:id="rId2"/>
    <sheet name="Gen-Est FB" sheetId="5" r:id="rId3"/>
    <sheet name="CashFlow" sheetId="10" r:id="rId4"/>
    <sheet name="DebtSvcBudget" sheetId="6" r:id="rId5"/>
    <sheet name="Cash&amp;DebtSvcRqmt" sheetId="7" r:id="rId6"/>
    <sheet name="DebtSvc-Est FB" sheetId="8" r:id="rId7"/>
    <sheet name="AccumCapOutlay" sheetId="9" r:id="rId8"/>
    <sheet name="A.C.O. Est Rev" sheetId="11" r:id="rId9"/>
    <sheet name="A.C.O.-Est FB" sheetId="12" r:id="rId10"/>
  </sheets>
  <definedNames>
    <definedName name="_xlnm.Print_Area" localSheetId="9">'A.C.O.-Est FB'!$A$1:$D$46</definedName>
    <definedName name="_xlnm.Print_Area" localSheetId="7">AccumCapOutlay!$A$1:$M$59</definedName>
    <definedName name="_xlnm.Print_Area" localSheetId="5">'Cash&amp;DebtSvcRqmt'!$A$1:$F$47</definedName>
    <definedName name="_xlnm.Print_Area" localSheetId="3">CashFlow!$A$1:$O$41</definedName>
    <definedName name="_xlnm.Print_Area" localSheetId="4">DebtSvcBudget!$A$1:$E$51</definedName>
    <definedName name="_xlnm.Print_Area" localSheetId="6">'DebtSvc-Est FB'!$A$1:$D$46</definedName>
    <definedName name="_xlnm.Print_Area" localSheetId="2">'Gen-Est FB'!$A$1:$D$46</definedName>
    <definedName name="_xlnm.Print_Area" localSheetId="1">'SD Gen Budget'!$A$1:$K$102</definedName>
    <definedName name="_xlnm.Print_Titles" localSheetId="1">'SD Gen Budget'!$1:$3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7" l="1"/>
  <c r="F29" i="7"/>
  <c r="F18" i="7"/>
  <c r="E42" i="6"/>
  <c r="E28" i="6"/>
  <c r="E20" i="6"/>
  <c r="M39" i="10"/>
  <c r="O39" i="10" s="1"/>
  <c r="K39" i="10"/>
  <c r="I39" i="10"/>
  <c r="G39" i="10"/>
  <c r="E39" i="10"/>
  <c r="C39" i="10"/>
  <c r="M20" i="10"/>
  <c r="K20" i="10"/>
  <c r="K22" i="10" s="1"/>
  <c r="I20" i="10"/>
  <c r="G20" i="10"/>
  <c r="E20" i="10"/>
  <c r="C20" i="10"/>
  <c r="M33" i="10"/>
  <c r="M41" i="10" s="1"/>
  <c r="K33" i="10"/>
  <c r="K41" i="10" s="1"/>
  <c r="I33" i="10"/>
  <c r="O33" i="10" s="1"/>
  <c r="G33" i="10"/>
  <c r="E33" i="10"/>
  <c r="E41" i="10" s="1"/>
  <c r="C33" i="10"/>
  <c r="M14" i="10"/>
  <c r="K14" i="10"/>
  <c r="I14" i="10"/>
  <c r="I22" i="10"/>
  <c r="G14" i="10"/>
  <c r="E14" i="10"/>
  <c r="E22" i="10" s="1"/>
  <c r="C14" i="10"/>
  <c r="C17" i="5"/>
  <c r="C25" i="5" s="1"/>
  <c r="C17" i="8"/>
  <c r="C25" i="8"/>
  <c r="C17" i="12"/>
  <c r="C25" i="12" s="1"/>
  <c r="C51" i="11"/>
  <c r="O30" i="10"/>
  <c r="O31" i="10"/>
  <c r="O32" i="10"/>
  <c r="O36" i="10"/>
  <c r="O37" i="10"/>
  <c r="O38" i="10"/>
  <c r="L37" i="9"/>
  <c r="J28" i="9"/>
  <c r="J22" i="9"/>
  <c r="L30" i="9" s="1"/>
  <c r="L39" i="9" s="1"/>
  <c r="G91" i="4"/>
  <c r="G87" i="4"/>
  <c r="K80" i="4"/>
  <c r="I68" i="4"/>
  <c r="I60" i="4"/>
  <c r="I50" i="4"/>
  <c r="I40" i="4"/>
  <c r="I30" i="4"/>
  <c r="K62" i="4" s="1"/>
  <c r="K70" i="4" s="1"/>
  <c r="K83" i="4" s="1"/>
  <c r="C53" i="2"/>
  <c r="C41" i="10"/>
  <c r="F40" i="7"/>
  <c r="G22" i="10"/>
  <c r="M22" i="10"/>
  <c r="E30" i="6"/>
  <c r="E44" i="6" s="1"/>
  <c r="G41" i="10"/>
  <c r="C22" i="10"/>
  <c r="I41" i="10" l="1"/>
</calcChain>
</file>

<file path=xl/sharedStrings.xml><?xml version="1.0" encoding="utf-8"?>
<sst xmlns="http://schemas.openxmlformats.org/spreadsheetml/2006/main" count="457" uniqueCount="189">
  <si>
    <t>COUNTY OF RIVERSIDE</t>
  </si>
  <si>
    <t>SPECIAL DISTRICT ESTIMATED REVENUE</t>
  </si>
  <si>
    <t>REVENUE</t>
  </si>
  <si>
    <t>CODE</t>
  </si>
  <si>
    <t>DESCRIPTION</t>
  </si>
  <si>
    <t>PROPERTY TAXES, CURRENT SECURED</t>
  </si>
  <si>
    <t>PROPERTY TAXES, CURRENT UNSECURED</t>
  </si>
  <si>
    <t>PROPERTY TAXES, PRIOR SECURED (REDEMPTIONS)</t>
  </si>
  <si>
    <t>PROPERTY TAXES, PRIOR UNSECURED</t>
  </si>
  <si>
    <t>HOMEOWNERS PROPERTY TAX RELIEF</t>
  </si>
  <si>
    <t>DISABLED VETERAN'S TAX RELIEF</t>
  </si>
  <si>
    <t>PRIOR YEAR REVENUE - STATE</t>
  </si>
  <si>
    <t>Dept ID</t>
  </si>
  <si>
    <t>Total Estimated Revenue:</t>
  </si>
  <si>
    <t>ESTIMATED</t>
  </si>
  <si>
    <t>AMOUNT</t>
  </si>
  <si>
    <t>AID FROM OTHER GOVERNMENT AGENCIES - (includes State and Federal grant monies, such as HUD or Parks Grant)</t>
  </si>
  <si>
    <t>SPECIAL ASSESSMENTS - (includes fixed charges entered on the tax roll)</t>
  </si>
  <si>
    <t>SPECIAL DISTRICT GENERAL BUDGET</t>
  </si>
  <si>
    <t>The Board of Directors of _____________________________________ District on _______________ duly passed a resolution fixing the amounts of (A) Appropriations for Operations (B) Appropriation for Contingencies (C) General Reserve and (D) Source of Financing of same to be as follows:</t>
  </si>
  <si>
    <t>A. Appropriations for Operations</t>
  </si>
  <si>
    <t>Appropriation 1 - Salaries &amp; Employee Benefits</t>
  </si>
  <si>
    <t xml:space="preserve">Regular Salaries </t>
  </si>
  <si>
    <t>$</t>
  </si>
  <si>
    <t xml:space="preserve"> </t>
  </si>
  <si>
    <t xml:space="preserve">Extra Help </t>
  </si>
  <si>
    <t xml:space="preserve">Temporary Salaries </t>
  </si>
  <si>
    <t xml:space="preserve">Retirement - Miscellaneous </t>
  </si>
  <si>
    <t xml:space="preserve">Social Security </t>
  </si>
  <si>
    <t xml:space="preserve">Health Insurance </t>
  </si>
  <si>
    <t xml:space="preserve">Unemployment Insurance </t>
  </si>
  <si>
    <t xml:space="preserve">     A1 - Total Appropriation 1</t>
  </si>
  <si>
    <t>Appropriation 2 - Services &amp; Supplies</t>
  </si>
  <si>
    <t xml:space="preserve">Utilities </t>
  </si>
  <si>
    <t xml:space="preserve">     A2 - Total Appropriation 2</t>
  </si>
  <si>
    <t>Appropriation 3 - Other Charges</t>
  </si>
  <si>
    <t>Bonds - Interest</t>
  </si>
  <si>
    <t>Depreciation - Building</t>
  </si>
  <si>
    <t xml:space="preserve">     A3 - Total Appropriation 3</t>
  </si>
  <si>
    <t>Appropriation 4 - Fixed Assets</t>
  </si>
  <si>
    <t xml:space="preserve">Land </t>
  </si>
  <si>
    <t>Improvements - Building</t>
  </si>
  <si>
    <t xml:space="preserve">     A4 - Total Appropriation 4</t>
  </si>
  <si>
    <t xml:space="preserve">     A5 - TOTAL OF Appropriations 1,2,3,4 </t>
  </si>
  <si>
    <t>B. Appropriation 8 - Approp. for Contingencies (Limit 15% of A5)</t>
  </si>
  <si>
    <t xml:space="preserve">Contingencies </t>
  </si>
  <si>
    <t xml:space="preserve">     B1 - Total Appropriation 8</t>
  </si>
  <si>
    <t>B2 - TOTAL APPROPRIATION REQUIREMENTS (A5+B1)</t>
  </si>
  <si>
    <t>(Total of Appropriation 1,2,3,4,8)</t>
  </si>
  <si>
    <t>C. General Reserve</t>
  </si>
  <si>
    <t xml:space="preserve">Decrease </t>
  </si>
  <si>
    <t xml:space="preserve">Increase </t>
  </si>
  <si>
    <t>(Line D1a)</t>
  </si>
  <si>
    <t>(Line C1)</t>
  </si>
  <si>
    <t>C1</t>
  </si>
  <si>
    <t>C2 - TOTAL REQUIREMENTS (B2+C1)</t>
  </si>
  <si>
    <t>D. Source of Financing</t>
  </si>
  <si>
    <t xml:space="preserve"> D1a - Available from Cancelled Reserve</t>
  </si>
  <si>
    <t xml:space="preserve"> Estimated Fund Balance in Co. Treasury</t>
  </si>
  <si>
    <t xml:space="preserve"> Estimated Revenue (per attached sheet)</t>
  </si>
  <si>
    <t xml:space="preserve">       D1 - TOTAL SOURCE OF FINANCING</t>
  </si>
  <si>
    <t>(D1 MUST EQUAL C2)</t>
  </si>
  <si>
    <t>President Signature</t>
  </si>
  <si>
    <t>Secretary Signature</t>
  </si>
  <si>
    <t>Fund Code</t>
  </si>
  <si>
    <t>OFFICE OF AUDITOR-CONTROLLER</t>
  </si>
  <si>
    <t>WORKSHEET FOR COMPUTING</t>
  </si>
  <si>
    <t>FUND NAME</t>
  </si>
  <si>
    <t>FUND NO.</t>
  </si>
  <si>
    <t xml:space="preserve">    LESS:  General Reserve</t>
  </si>
  <si>
    <t>(</t>
  </si>
  <si>
    <t>)</t>
  </si>
  <si>
    <t>ADD:   Estimated Receipts for Balance of Fiscal Year</t>
  </si>
  <si>
    <t>LESS:  Estimated Disbursements for Balance of Fiscal Year</t>
  </si>
  <si>
    <t>*  Includes:</t>
  </si>
  <si>
    <t xml:space="preserve">   1)  Balance available for Disbursements</t>
  </si>
  <si>
    <t xml:space="preserve">   2)  Invested Funds</t>
  </si>
  <si>
    <t xml:space="preserve">             Budget on corresponding line of District General Budget or District A.C.O. Budget.</t>
  </si>
  <si>
    <t xml:space="preserve">SPECIAL DISTRICT DEBT SERVICE BUDGET </t>
  </si>
  <si>
    <t>Resolution No.__________</t>
  </si>
  <si>
    <t>Requirements for the Current Fiscal Year:</t>
  </si>
  <si>
    <t>Interest</t>
  </si>
  <si>
    <t>Principal</t>
  </si>
  <si>
    <t xml:space="preserve">                                               Total Current Year</t>
  </si>
  <si>
    <t>General Reserve Requested Balance for Following Year:</t>
  </si>
  <si>
    <t>Total General Reserve</t>
  </si>
  <si>
    <t>A1-TOTAL REQUIREMENTS</t>
  </si>
  <si>
    <t>Available Resources Other Than Current Taxes:</t>
  </si>
  <si>
    <t xml:space="preserve">     Estimated Revenue from Sources Other than Taxes</t>
  </si>
  <si>
    <t>B1-TOTAL AVAILABLE OTHER THAN CURRENT TAXES</t>
  </si>
  <si>
    <t xml:space="preserve">     AMOUNT TO BE RAISED BY CURRENT PROPERTY 
TAX AND STATE TAX RELIEF (B1-A1)  </t>
  </si>
  <si>
    <t>DISTRICT</t>
  </si>
  <si>
    <t>PLUS: General Reserve</t>
  </si>
  <si>
    <t>DEBT SERVICE REQUIREMENTS:</t>
  </si>
  <si>
    <t>Total Current Year</t>
  </si>
  <si>
    <t>General Reserve Requested Balance for Following Year</t>
  </si>
  <si>
    <t>TOTAL REQUIREMENTS</t>
  </si>
  <si>
    <t>SPECIAL DISTRICT ACCUMULATIVE CAPITAL OUTLAY BUDGET</t>
  </si>
  <si>
    <t>The Board of Directors of _____________________________________ District on ____________ duly passed a resolution fixing the amounts of (A) Appropriations for Operations (B) Appropriation for Contingencies (C) General Reserve and (D) Source of Financing of same to be as follows:</t>
  </si>
  <si>
    <t>Appropriation Appropriation 4 - Fixed Assets</t>
  </si>
  <si>
    <t xml:space="preserve">Land  </t>
  </si>
  <si>
    <t>B. Appropriation Appropriation 8 - Approp. for Contingencies (Limit 15% of A4)</t>
  </si>
  <si>
    <t xml:space="preserve">Appropriation for Contingencies  </t>
  </si>
  <si>
    <t xml:space="preserve">       B2 - TOTAL APPROPRIATION REQUIREMENTS (A4+B1)</t>
  </si>
  <si>
    <t xml:space="preserve">     C2 - TOTAL REQUIREMENTS (B2+C1)</t>
  </si>
  <si>
    <t>D1a - Available from Cancelled Reserve</t>
  </si>
  <si>
    <t>Estimated Fund Balance in Co. Treasury</t>
  </si>
  <si>
    <t>Estimated Revenue (per attached sheet)</t>
  </si>
  <si>
    <t>D1 - TOTAL SOURCE OF FINANCING</t>
  </si>
  <si>
    <t>Describe Purpose of Fund:</t>
  </si>
  <si>
    <t>4. Cash Balance at end of each Month (1+2-3):</t>
  </si>
  <si>
    <t xml:space="preserve">           Total Expenditures for Month</t>
  </si>
  <si>
    <t xml:space="preserve">   c. Other Expenditures-Appr 3 &amp; 4</t>
  </si>
  <si>
    <t xml:space="preserve">   b. Commercial Warrants-Appr 2</t>
  </si>
  <si>
    <t xml:space="preserve">   a. Payroll-Appr 1</t>
  </si>
  <si>
    <t>3. EXPENDITURES:</t>
  </si>
  <si>
    <t xml:space="preserve">           Total Income for Month</t>
  </si>
  <si>
    <t xml:space="preserve">   c. Other Income</t>
  </si>
  <si>
    <t xml:space="preserve">   b. Revenues</t>
  </si>
  <si>
    <t xml:space="preserve">   a. Tax Apportionments</t>
  </si>
  <si>
    <t>2. INCOME/RECEIPTS:</t>
  </si>
  <si>
    <t>1. Cash Balance at beginning of each Month:</t>
  </si>
  <si>
    <t>TOTAL</t>
  </si>
  <si>
    <t>JUNE</t>
  </si>
  <si>
    <t>MAY</t>
  </si>
  <si>
    <t>APRIL</t>
  </si>
  <si>
    <t>MARCH</t>
  </si>
  <si>
    <t>FEBRUARY</t>
  </si>
  <si>
    <t>JANUARY</t>
  </si>
  <si>
    <t>YEAR</t>
  </si>
  <si>
    <t>DECEMBER</t>
  </si>
  <si>
    <t>NOVEMBER</t>
  </si>
  <si>
    <t>OCTOBER</t>
  </si>
  <si>
    <t>SEPTEMBER</t>
  </si>
  <si>
    <t>AUGUST</t>
  </si>
  <si>
    <t>JULY</t>
  </si>
  <si>
    <t>Prepared by:</t>
  </si>
  <si>
    <t xml:space="preserve">District/Fund: </t>
  </si>
  <si>
    <t>SPECIAL DISTRICT A.C.O. ESTIMATED REVENUE</t>
  </si>
  <si>
    <t>A.C.O. WORKSHEET FOR COMPUTING</t>
  </si>
  <si>
    <t>DEBT SERVICE WORKSHEET FOR COMPUTING</t>
  </si>
  <si>
    <t>________</t>
  </si>
  <si>
    <t>OTHER</t>
  </si>
  <si>
    <t>FUND CODE</t>
  </si>
  <si>
    <t>DEPT ID</t>
  </si>
  <si>
    <t xml:space="preserve">Equipment - Automotive  </t>
  </si>
  <si>
    <t>Improvements -Buildings</t>
  </si>
  <si>
    <t>CONTRACTUAL REVENUE - RDV</t>
  </si>
  <si>
    <t>PROPERTY TAXES, PRIOR SECURED</t>
  </si>
  <si>
    <t>PROPERTY TAXES - CURRENT SUPPLEMENTAL</t>
  </si>
  <si>
    <t>PROPERTY TAXES - PRIOR SUPPLEMENTAL</t>
  </si>
  <si>
    <t xml:space="preserve">CONSTRUCTION LICENSES </t>
  </si>
  <si>
    <t>OTHER FORFEITURE AND PENALTIES - (includes library fines)</t>
  </si>
  <si>
    <t>INTEREST - INVESTED FUNDS - (includes rents and interests from invested funds)</t>
  </si>
  <si>
    <t>REIMBURSEMENT FOR SERVICES - (includes charges made for the services provided by the District.  Does not include revenue from fixed charges added to the tax roll)</t>
  </si>
  <si>
    <t>OTHER MISC. REVENUE - (includes contributions from individuals, private agencies and other funds) - Please explain below.</t>
  </si>
  <si>
    <t>Administrative Support - Direct</t>
  </si>
  <si>
    <t>Administrative Support - Indirect</t>
  </si>
  <si>
    <t>Contribution to Other Non-Cnty Agency</t>
  </si>
  <si>
    <t>Equipment - Automotive</t>
  </si>
  <si>
    <t xml:space="preserve">                             Secretary Signature</t>
  </si>
  <si>
    <t xml:space="preserve">                                          Secretary Signature</t>
  </si>
  <si>
    <r>
      <t xml:space="preserve">If accounts below do not concur with your district budget, please refer to the chart of accounts on the Auditor-Controller website at </t>
    </r>
    <r>
      <rPr>
        <b/>
        <u/>
        <sz val="11"/>
        <color indexed="10"/>
        <rFont val="Times New Roman"/>
        <family val="1"/>
      </rPr>
      <t>https://www.auditorcontroller.org</t>
    </r>
    <r>
      <rPr>
        <b/>
        <sz val="11"/>
        <color indexed="10"/>
        <rFont val="Times New Roman"/>
        <family val="1"/>
      </rPr>
      <t xml:space="preserve"> for a complete listing of revenue account codes that fit your needs. </t>
    </r>
  </si>
  <si>
    <r>
      <t>Note: If accounts below do not concur with your district budget, please refer to the chart of accounts on the Auditor-Controller website at</t>
    </r>
    <r>
      <rPr>
        <b/>
        <u/>
        <sz val="12"/>
        <color indexed="10"/>
        <rFont val="Times New Roman"/>
        <family val="1"/>
      </rPr>
      <t xml:space="preserve"> https://www.auditorcontroller.org </t>
    </r>
    <r>
      <rPr>
        <b/>
        <sz val="12"/>
        <color indexed="10"/>
        <rFont val="Times New Roman"/>
        <family val="1"/>
      </rPr>
      <t xml:space="preserve">for a complete listing of expenditure account codes that fit your needs. </t>
    </r>
  </si>
  <si>
    <r>
      <t xml:space="preserve">Note:  If accounts below do not concur with your district budget, please refer to the chart of accounts on the Auditor-Controller website at:  </t>
    </r>
    <r>
      <rPr>
        <b/>
        <u/>
        <sz val="11"/>
        <color indexed="10"/>
        <rFont val="Times New Roman"/>
        <family val="1"/>
      </rPr>
      <t>https://www.auditor-controller.org</t>
    </r>
    <r>
      <rPr>
        <b/>
        <sz val="11"/>
        <color indexed="10"/>
        <rFont val="Times New Roman"/>
        <family val="1"/>
      </rPr>
      <t xml:space="preserve"> for a complete listing of expenditure account codes that fit your needs. </t>
    </r>
  </si>
  <si>
    <r>
      <t xml:space="preserve">Note:  If accounts below do not concur with your district budget, please refer to the chart of accounts on the Auditor-Controller website at: </t>
    </r>
    <r>
      <rPr>
        <b/>
        <u/>
        <sz val="11"/>
        <color indexed="10"/>
        <rFont val="Times New Roman"/>
        <family val="1"/>
      </rPr>
      <t>https://www.auditorcontroller.org</t>
    </r>
    <r>
      <rPr>
        <b/>
        <sz val="11"/>
        <color indexed="10"/>
        <rFont val="Times New Roman"/>
        <family val="1"/>
      </rPr>
      <t xml:space="preserve"> for a complete listing of revenue account codes that fit your needs</t>
    </r>
  </si>
  <si>
    <t>FISCAL YEAR ENDING JUNE 30, 2024</t>
  </si>
  <si>
    <t>FY 2023-2024</t>
  </si>
  <si>
    <t>ESTIMATED FUND BALANCE AVAILABLE AT JUNE 30, 2023</t>
  </si>
  <si>
    <t>FOR FINANCING FISCAL YEAR 2023-2024 BUDGET</t>
  </si>
  <si>
    <t>*  FUND BALANCE AS OF MAY 31, 2023</t>
  </si>
  <si>
    <t>FUND BALANCE AVAILABLE AS OF MAY 31, 2023</t>
  </si>
  <si>
    <t>**    ESTIMATED FUND BALANCE AVAILABLE
       FOR FINANCING 2023-2024 BUDGET</t>
  </si>
  <si>
    <t xml:space="preserve">   3)  General Reserve - Fiscal Year 2023-2024</t>
  </si>
  <si>
    <t>** Note:  Enter Estimated Fund Balance Available for Financing Fiscal Year 2023-2024</t>
  </si>
  <si>
    <t>SPECIAL DISTRICT MONTHLY CASH FLOW REPORT FY 2023-2024</t>
  </si>
  <si>
    <t>FISCAL YEAR 2023-2024</t>
  </si>
  <si>
    <t>At a regular meeting held ______________________, the Board of Directors of the _____________________________________  District duly passed a Resolution fixing the amount necessary to meet the requirements for retirement of bonded indebtedness for Fiscal Year 2023-2024 in the amount of $ ____________________ and said amount being segregated as follows:</t>
  </si>
  <si>
    <t>Total Estimated Cash Available at June 30, 2023.</t>
  </si>
  <si>
    <t>STATEMENT OF ESTIMATED CASH AVAILABLE AT JUNE 30, 2023
AND DEBT SERVICE REQUIREMENTS FOR FISCAL YEAR 2023-2024</t>
  </si>
  <si>
    <t>ESTIMATED CASH AVAILABLE JUNE 30, 2023:</t>
  </si>
  <si>
    <t>Available Fund Balance June 30, 2023</t>
  </si>
  <si>
    <t>Total Estimated Cash Available at June 30, 2023</t>
  </si>
  <si>
    <t>Current Year (July 1, 2022 - June 30, 2023) Requirements:</t>
  </si>
  <si>
    <t xml:space="preserve">                            (July 1, 2023 - June 30, 2024):</t>
  </si>
  <si>
    <t>Cash in Bank 6/30/2023</t>
  </si>
  <si>
    <t>(Balance 6/30/2023)</t>
  </si>
  <si>
    <t>(Estimated Balance 6/30/2024)</t>
  </si>
  <si>
    <t xml:space="preserve"> Cash in Bank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</si>
</sst>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34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SWISS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name val="SWISS"/>
    </font>
    <font>
      <sz val="11"/>
      <name val="SWISS"/>
    </font>
    <font>
      <sz val="11"/>
      <color indexed="8"/>
      <name val="SWISS"/>
    </font>
    <font>
      <u/>
      <sz val="12"/>
      <color indexed="8"/>
      <name val="Times New Roman"/>
      <family val="1"/>
    </font>
    <font>
      <b/>
      <sz val="11"/>
      <color indexed="8"/>
      <name val="SWISS"/>
    </font>
    <font>
      <sz val="11"/>
      <color indexed="8"/>
      <name val="DUTCH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2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1" fontId="3" fillId="2" borderId="2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2" applyNumberFormat="1" applyFont="1" applyAlignment="1" applyProtection="1">
      <protection locked="0"/>
    </xf>
    <xf numFmtId="0" fontId="8" fillId="0" borderId="0" xfId="2" applyNumberFormat="1" applyFont="1" applyAlignment="1" applyProtection="1">
      <protection locked="0"/>
    </xf>
    <xf numFmtId="0" fontId="9" fillId="0" borderId="0" xfId="2" applyFont="1" applyAlignment="1"/>
    <xf numFmtId="0" fontId="8" fillId="0" borderId="0" xfId="2" applyNumberFormat="1" applyFont="1" applyAlignment="1" applyProtection="1">
      <alignment horizontal="center"/>
      <protection locked="0"/>
    </xf>
    <xf numFmtId="0" fontId="8" fillId="0" borderId="1" xfId="2" applyNumberFormat="1" applyFont="1" applyBorder="1" applyAlignment="1" applyProtection="1">
      <protection locked="0"/>
    </xf>
    <xf numFmtId="0" fontId="10" fillId="0" borderId="0" xfId="2" applyFont="1" applyBorder="1" applyAlignment="1">
      <alignment horizontal="center"/>
    </xf>
    <xf numFmtId="0" fontId="8" fillId="0" borderId="0" xfId="2" applyFont="1" applyAlignment="1"/>
    <xf numFmtId="0" fontId="11" fillId="0" borderId="0" xfId="2" applyNumberFormat="1" applyFont="1" applyAlignment="1" applyProtection="1">
      <alignment horizontal="center"/>
      <protection locked="0"/>
    </xf>
    <xf numFmtId="165" fontId="11" fillId="0" borderId="0" xfId="2" applyNumberFormat="1" applyFont="1" applyAlignment="1">
      <alignment horizontal="center"/>
    </xf>
    <xf numFmtId="1" fontId="12" fillId="0" borderId="3" xfId="2" applyNumberFormat="1" applyFont="1" applyBorder="1" applyAlignment="1"/>
    <xf numFmtId="165" fontId="8" fillId="0" borderId="0" xfId="2" applyNumberFormat="1" applyFont="1" applyAlignment="1"/>
    <xf numFmtId="0" fontId="13" fillId="0" borderId="0" xfId="2" applyNumberFormat="1" applyFont="1" applyAlignment="1" applyProtection="1">
      <alignment horizontal="center"/>
      <protection locked="0"/>
    </xf>
    <xf numFmtId="165" fontId="12" fillId="3" borderId="0" xfId="2" applyNumberFormat="1" applyFont="1" applyFill="1" applyAlignment="1">
      <alignment horizontal="center"/>
    </xf>
    <xf numFmtId="0" fontId="12" fillId="3" borderId="0" xfId="2" applyFont="1" applyFill="1" applyBorder="1" applyAlignment="1"/>
    <xf numFmtId="0" fontId="12" fillId="3" borderId="0" xfId="2" applyNumberFormat="1" applyFont="1" applyFill="1" applyAlignment="1" applyProtection="1">
      <alignment horizontal="center"/>
      <protection locked="0"/>
    </xf>
    <xf numFmtId="165" fontId="12" fillId="0" borderId="0" xfId="2" applyNumberFormat="1" applyFont="1" applyAlignment="1"/>
    <xf numFmtId="1" fontId="14" fillId="0" borderId="3" xfId="2" applyNumberFormat="1" applyFont="1" applyBorder="1" applyAlignment="1"/>
    <xf numFmtId="0" fontId="15" fillId="3" borderId="0" xfId="2" applyFont="1" applyFill="1" applyBorder="1" applyAlignment="1"/>
    <xf numFmtId="1" fontId="14" fillId="3" borderId="0" xfId="2" applyNumberFormat="1" applyFont="1" applyFill="1" applyBorder="1" applyAlignment="1"/>
    <xf numFmtId="0" fontId="8" fillId="0" borderId="0" xfId="2" applyNumberFormat="1" applyFont="1" applyBorder="1" applyAlignment="1" applyProtection="1">
      <protection locked="0"/>
    </xf>
    <xf numFmtId="1" fontId="14" fillId="3" borderId="3" xfId="2" applyNumberFormat="1" applyFont="1" applyFill="1" applyBorder="1" applyAlignment="1"/>
    <xf numFmtId="0" fontId="14" fillId="3" borderId="0" xfId="2" applyFont="1" applyFill="1" applyBorder="1" applyAlignment="1"/>
    <xf numFmtId="0" fontId="11" fillId="0" borderId="0" xfId="2" applyNumberFormat="1" applyFont="1" applyAlignment="1" applyProtection="1">
      <protection locked="0"/>
    </xf>
    <xf numFmtId="0" fontId="8" fillId="0" borderId="4" xfId="2" applyFont="1" applyBorder="1"/>
    <xf numFmtId="0" fontId="10" fillId="0" borderId="0" xfId="2" applyFont="1" applyAlignment="1">
      <alignment horizontal="right"/>
    </xf>
    <xf numFmtId="1" fontId="14" fillId="0" borderId="0" xfId="2" applyNumberFormat="1" applyFont="1" applyAlignment="1"/>
    <xf numFmtId="0" fontId="11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4" fillId="0" borderId="0" xfId="2" applyFont="1" applyBorder="1" applyAlignment="1"/>
    <xf numFmtId="165" fontId="8" fillId="0" borderId="0" xfId="2" applyNumberFormat="1" applyFont="1" applyAlignment="1">
      <alignment horizontal="center"/>
    </xf>
    <xf numFmtId="0" fontId="14" fillId="0" borderId="0" xfId="2" applyFont="1" applyAlignment="1"/>
    <xf numFmtId="1" fontId="14" fillId="0" borderId="1" xfId="2" applyNumberFormat="1" applyFont="1" applyBorder="1" applyAlignment="1"/>
    <xf numFmtId="0" fontId="10" fillId="0" borderId="0" xfId="2" applyFont="1" applyAlignment="1"/>
    <xf numFmtId="0" fontId="8" fillId="0" borderId="0" xfId="2" applyFont="1" applyBorder="1"/>
    <xf numFmtId="165" fontId="8" fillId="0" borderId="0" xfId="2" applyNumberFormat="1" applyFont="1" applyBorder="1" applyAlignment="1">
      <alignment horizontal="center"/>
    </xf>
    <xf numFmtId="1" fontId="14" fillId="0" borderId="5" xfId="2" applyNumberFormat="1" applyFont="1" applyBorder="1" applyAlignment="1"/>
    <xf numFmtId="0" fontId="8" fillId="0" borderId="0" xfId="2" applyFont="1" applyBorder="1" applyAlignment="1">
      <alignment horizontal="center"/>
    </xf>
    <xf numFmtId="1" fontId="14" fillId="0" borderId="6" xfId="2" applyNumberFormat="1" applyFont="1" applyBorder="1" applyAlignment="1"/>
    <xf numFmtId="0" fontId="8" fillId="0" borderId="7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0" xfId="2" applyFont="1" applyAlignment="1">
      <alignment horizontal="center" vertical="top"/>
    </xf>
    <xf numFmtId="0" fontId="8" fillId="0" borderId="0" xfId="2" applyFont="1" applyAlignment="1">
      <alignment horizontal="right"/>
    </xf>
    <xf numFmtId="0" fontId="8" fillId="0" borderId="0" xfId="2" applyFont="1" applyBorder="1" applyAlignment="1"/>
    <xf numFmtId="1" fontId="10" fillId="0" borderId="0" xfId="2" applyNumberFormat="1" applyFont="1" applyAlignment="1"/>
    <xf numFmtId="0" fontId="8" fillId="0" borderId="8" xfId="2" applyFont="1" applyBorder="1"/>
    <xf numFmtId="0" fontId="8" fillId="0" borderId="1" xfId="2" applyNumberFormat="1" applyFont="1" applyBorder="1" applyAlignment="1" applyProtection="1">
      <alignment horizontal="center"/>
      <protection locked="0"/>
    </xf>
    <xf numFmtId="0" fontId="10" fillId="0" borderId="4" xfId="2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0" fontId="6" fillId="0" borderId="0" xfId="2" applyNumberFormat="1" applyFont="1" applyAlignment="1" applyProtection="1">
      <alignment horizontal="center"/>
      <protection locked="0"/>
    </xf>
    <xf numFmtId="0" fontId="4" fillId="0" borderId="0" xfId="2" applyNumberFormat="1" applyFont="1" applyAlignment="1" applyProtection="1">
      <protection locked="0"/>
    </xf>
    <xf numFmtId="0" fontId="17" fillId="0" borderId="0" xfId="2" applyNumberFormat="1" applyFont="1" applyAlignment="1" applyProtection="1">
      <protection locked="0"/>
    </xf>
    <xf numFmtId="0" fontId="17" fillId="0" borderId="0" xfId="2" applyFont="1" applyAlignment="1"/>
    <xf numFmtId="0" fontId="18" fillId="0" borderId="4" xfId="2" applyFont="1" applyBorder="1" applyAlignment="1">
      <alignment horizontal="center"/>
    </xf>
    <xf numFmtId="0" fontId="17" fillId="0" borderId="0" xfId="2" quotePrefix="1" applyFont="1" applyAlignment="1">
      <alignment horizontal="left"/>
    </xf>
    <xf numFmtId="0" fontId="17" fillId="0" borderId="0" xfId="2" applyNumberFormat="1" applyFont="1" applyAlignment="1" applyProtection="1">
      <alignment horizontal="right"/>
      <protection locked="0"/>
    </xf>
    <xf numFmtId="0" fontId="4" fillId="0" borderId="0" xfId="2" applyNumberFormat="1" applyAlignment="1" applyProtection="1">
      <protection locked="0"/>
    </xf>
    <xf numFmtId="0" fontId="17" fillId="0" borderId="8" xfId="2" applyFont="1" applyBorder="1" applyAlignment="1"/>
    <xf numFmtId="0" fontId="22" fillId="0" borderId="0" xfId="2" applyNumberFormat="1" applyFont="1" applyAlignment="1" applyProtection="1">
      <protection locked="0"/>
    </xf>
    <xf numFmtId="0" fontId="22" fillId="0" borderId="0" xfId="2" applyFont="1" applyFill="1"/>
    <xf numFmtId="0" fontId="22" fillId="0" borderId="0" xfId="2" applyNumberFormat="1" applyFont="1" applyFill="1" applyAlignment="1" applyProtection="1">
      <protection locked="0"/>
    </xf>
    <xf numFmtId="0" fontId="8" fillId="0" borderId="0" xfId="2" applyNumberFormat="1" applyFont="1" applyFill="1" applyAlignment="1" applyProtection="1">
      <protection locked="0"/>
    </xf>
    <xf numFmtId="0" fontId="23" fillId="0" borderId="0" xfId="2" applyFont="1" applyFill="1" applyAlignment="1"/>
    <xf numFmtId="0" fontId="22" fillId="0" borderId="4" xfId="2" applyFont="1" applyFill="1" applyBorder="1"/>
    <xf numFmtId="0" fontId="26" fillId="0" borderId="0" xfId="2" applyFont="1" applyFill="1" applyAlignment="1"/>
    <xf numFmtId="0" fontId="17" fillId="4" borderId="0" xfId="2" quotePrefix="1" applyFont="1" applyFill="1" applyAlignment="1">
      <alignment horizontal="left"/>
    </xf>
    <xf numFmtId="0" fontId="17" fillId="4" borderId="0" xfId="2" applyNumberFormat="1" applyFont="1" applyFill="1" applyAlignment="1" applyProtection="1">
      <protection locked="0"/>
    </xf>
    <xf numFmtId="44" fontId="18" fillId="0" borderId="0" xfId="1" applyFont="1" applyAlignment="1"/>
    <xf numFmtId="44" fontId="17" fillId="0" borderId="4" xfId="1" applyFont="1" applyBorder="1"/>
    <xf numFmtId="44" fontId="17" fillId="0" borderId="0" xfId="1" applyFont="1" applyAlignment="1" applyProtection="1">
      <protection locked="0"/>
    </xf>
    <xf numFmtId="44" fontId="18" fillId="4" borderId="0" xfId="1" applyFont="1" applyFill="1" applyAlignment="1"/>
    <xf numFmtId="44" fontId="17" fillId="4" borderId="0" xfId="1" applyFont="1" applyFill="1" applyAlignment="1" applyProtection="1">
      <protection locked="0"/>
    </xf>
    <xf numFmtId="0" fontId="22" fillId="0" borderId="0" xfId="2" applyFont="1" applyFill="1" applyAlignment="1">
      <alignment horizontal="center"/>
    </xf>
    <xf numFmtId="0" fontId="22" fillId="0" borderId="0" xfId="2" applyFont="1" applyFill="1" applyAlignment="1"/>
    <xf numFmtId="1" fontId="26" fillId="0" borderId="0" xfId="2" applyNumberFormat="1" applyFont="1" applyFill="1" applyAlignment="1"/>
    <xf numFmtId="1" fontId="22" fillId="0" borderId="0" xfId="2" applyNumberFormat="1" applyFont="1" applyFill="1" applyAlignment="1" applyProtection="1">
      <protection locked="0"/>
    </xf>
    <xf numFmtId="1" fontId="22" fillId="0" borderId="4" xfId="2" applyNumberFormat="1" applyFont="1" applyFill="1" applyBorder="1"/>
    <xf numFmtId="1" fontId="26" fillId="0" borderId="4" xfId="2" applyNumberFormat="1" applyFont="1" applyFill="1" applyBorder="1" applyAlignment="1"/>
    <xf numFmtId="1" fontId="22" fillId="0" borderId="4" xfId="2" applyNumberFormat="1" applyFont="1" applyFill="1" applyBorder="1" applyAlignment="1"/>
    <xf numFmtId="1" fontId="22" fillId="0" borderId="0" xfId="2" applyNumberFormat="1" applyFont="1" applyFill="1" applyAlignment="1">
      <alignment horizontal="center"/>
    </xf>
    <xf numFmtId="1" fontId="26" fillId="0" borderId="0" xfId="2" applyNumberFormat="1" applyFont="1" applyFill="1" applyBorder="1" applyAlignment="1"/>
    <xf numFmtId="1" fontId="22" fillId="0" borderId="0" xfId="2" applyNumberFormat="1" applyFont="1" applyFill="1" applyBorder="1"/>
    <xf numFmtId="1" fontId="26" fillId="0" borderId="1" xfId="2" applyNumberFormat="1" applyFont="1" applyFill="1" applyBorder="1" applyAlignment="1"/>
    <xf numFmtId="0" fontId="4" fillId="0" borderId="0" xfId="2" applyNumberFormat="1" applyFont="1" applyFill="1" applyAlignment="1" applyProtection="1">
      <protection locked="0"/>
    </xf>
    <xf numFmtId="0" fontId="17" fillId="0" borderId="0" xfId="2" applyNumberFormat="1" applyFont="1" applyFill="1" applyAlignment="1" applyProtection="1">
      <protection locked="0"/>
    </xf>
    <xf numFmtId="0" fontId="17" fillId="0" borderId="0" xfId="2" applyFont="1" applyFill="1" applyAlignment="1"/>
    <xf numFmtId="0" fontId="18" fillId="0" borderId="4" xfId="2" applyFont="1" applyFill="1" applyBorder="1" applyAlignment="1">
      <alignment horizontal="center"/>
    </xf>
    <xf numFmtId="0" fontId="17" fillId="0" borderId="0" xfId="2" quotePrefix="1" applyFont="1" applyFill="1" applyAlignment="1">
      <alignment horizontal="left"/>
    </xf>
    <xf numFmtId="44" fontId="18" fillId="0" borderId="0" xfId="1" applyFont="1" applyFill="1" applyAlignment="1"/>
    <xf numFmtId="44" fontId="17" fillId="0" borderId="4" xfId="1" applyFont="1" applyFill="1" applyBorder="1"/>
    <xf numFmtId="0" fontId="17" fillId="0" borderId="0" xfId="2" applyNumberFormat="1" applyFont="1" applyFill="1" applyAlignment="1" applyProtection="1">
      <alignment horizontal="right"/>
      <protection locked="0"/>
    </xf>
    <xf numFmtId="0" fontId="4" fillId="0" borderId="0" xfId="2" applyNumberFormat="1" applyFill="1" applyAlignment="1" applyProtection="1">
      <protection locked="0"/>
    </xf>
    <xf numFmtId="44" fontId="17" fillId="0" borderId="0" xfId="1" applyFont="1" applyFill="1" applyAlignment="1" applyProtection="1">
      <protection locked="0"/>
    </xf>
    <xf numFmtId="0" fontId="17" fillId="0" borderId="8" xfId="2" applyFont="1" applyFill="1" applyBorder="1" applyAlignment="1"/>
    <xf numFmtId="0" fontId="10" fillId="0" borderId="0" xfId="2" applyFont="1" applyFill="1" applyAlignment="1"/>
    <xf numFmtId="0" fontId="8" fillId="0" borderId="0" xfId="2" applyFont="1" applyFill="1" applyAlignment="1"/>
    <xf numFmtId="0" fontId="9" fillId="0" borderId="0" xfId="2" applyFont="1" applyFill="1" applyAlignment="1"/>
    <xf numFmtId="0" fontId="8" fillId="0" borderId="0" xfId="2" applyNumberFormat="1" applyFont="1" applyFill="1" applyBorder="1" applyAlignment="1" applyProtection="1">
      <protection locked="0"/>
    </xf>
    <xf numFmtId="0" fontId="8" fillId="0" borderId="0" xfId="2" applyFont="1" applyFill="1" applyAlignment="1">
      <alignment horizontal="right" indent="1"/>
    </xf>
    <xf numFmtId="0" fontId="8" fillId="0" borderId="0" xfId="2" applyFont="1" applyFill="1" applyAlignment="1">
      <alignment horizontal="right"/>
    </xf>
    <xf numFmtId="0" fontId="14" fillId="0" borderId="0" xfId="2" applyFont="1" applyFill="1" applyAlignment="1"/>
    <xf numFmtId="0" fontId="14" fillId="0" borderId="0" xfId="2" applyFont="1" applyFill="1" applyBorder="1" applyAlignment="1"/>
    <xf numFmtId="0" fontId="8" fillId="0" borderId="0" xfId="2" applyNumberFormat="1" applyFont="1" applyFill="1" applyAlignment="1" applyProtection="1">
      <alignment horizontal="right" indent="1"/>
      <protection locked="0"/>
    </xf>
    <xf numFmtId="0" fontId="8" fillId="0" borderId="4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14" fillId="0" borderId="1" xfId="2" applyFont="1" applyFill="1" applyBorder="1" applyAlignment="1"/>
    <xf numFmtId="0" fontId="10" fillId="0" borderId="0" xfId="2" applyFont="1" applyFill="1" applyAlignment="1">
      <alignment horizontal="right"/>
    </xf>
    <xf numFmtId="0" fontId="8" fillId="0" borderId="8" xfId="2" applyFont="1" applyFill="1" applyBorder="1"/>
    <xf numFmtId="0" fontId="19" fillId="0" borderId="0" xfId="2" applyFont="1" applyFill="1" applyAlignment="1"/>
    <xf numFmtId="0" fontId="11" fillId="0" borderId="0" xfId="2" applyFont="1" applyFill="1" applyAlignment="1"/>
    <xf numFmtId="0" fontId="8" fillId="0" borderId="0" xfId="2" applyNumberFormat="1" applyFont="1" applyFill="1" applyBorder="1" applyAlignment="1" applyProtection="1">
      <alignment horizontal="center"/>
      <protection locked="0"/>
    </xf>
    <xf numFmtId="0" fontId="14" fillId="0" borderId="4" xfId="2" applyFont="1" applyFill="1" applyBorder="1" applyAlignment="1">
      <alignment horizontal="center"/>
    </xf>
    <xf numFmtId="0" fontId="17" fillId="0" borderId="1" xfId="2" applyNumberFormat="1" applyFont="1" applyFill="1" applyBorder="1" applyAlignment="1" applyProtection="1">
      <protection locked="0"/>
    </xf>
    <xf numFmtId="0" fontId="20" fillId="0" borderId="0" xfId="2" quotePrefix="1" applyFont="1" applyFill="1" applyAlignment="1">
      <alignment horizontal="left"/>
    </xf>
    <xf numFmtId="0" fontId="17" fillId="0" borderId="0" xfId="2" applyFont="1" applyFill="1" applyAlignment="1">
      <alignment horizontal="right"/>
    </xf>
    <xf numFmtId="0" fontId="18" fillId="0" borderId="0" xfId="2" applyFont="1" applyFill="1" applyAlignment="1"/>
    <xf numFmtId="0" fontId="17" fillId="0" borderId="4" xfId="2" applyFont="1" applyFill="1" applyBorder="1"/>
    <xf numFmtId="0" fontId="17" fillId="0" borderId="8" xfId="2" applyFont="1" applyFill="1" applyBorder="1"/>
    <xf numFmtId="0" fontId="20" fillId="0" borderId="0" xfId="2" applyFont="1" applyFill="1" applyAlignment="1"/>
    <xf numFmtId="0" fontId="20" fillId="0" borderId="0" xfId="2" applyFont="1" applyFill="1" applyAlignment="1">
      <alignment horizontal="right"/>
    </xf>
    <xf numFmtId="0" fontId="21" fillId="0" borderId="0" xfId="2" applyFont="1" applyFill="1" applyAlignment="1"/>
    <xf numFmtId="0" fontId="22" fillId="0" borderId="0" xfId="2" applyNumberFormat="1" applyFont="1" applyFill="1" applyAlignment="1" applyProtection="1">
      <alignment horizontal="center"/>
      <protection locked="0"/>
    </xf>
    <xf numFmtId="0" fontId="22" fillId="0" borderId="0" xfId="2" applyNumberFormat="1" applyFont="1" applyFill="1" applyBorder="1" applyAlignment="1" applyProtection="1">
      <protection locked="0"/>
    </xf>
    <xf numFmtId="0" fontId="22" fillId="0" borderId="0" xfId="2" applyFont="1" applyFill="1" applyBorder="1"/>
    <xf numFmtId="0" fontId="22" fillId="0" borderId="1" xfId="2" applyNumberFormat="1" applyFont="1" applyFill="1" applyBorder="1" applyAlignment="1" applyProtection="1">
      <protection locked="0"/>
    </xf>
    <xf numFmtId="0" fontId="23" fillId="0" borderId="0" xfId="2" applyFont="1" applyFill="1" applyBorder="1" applyAlignment="1">
      <alignment horizontal="center"/>
    </xf>
    <xf numFmtId="0" fontId="24" fillId="0" borderId="0" xfId="2" applyNumberFormat="1" applyFont="1" applyFill="1" applyAlignment="1" applyProtection="1">
      <alignment horizontal="center"/>
      <protection locked="0"/>
    </xf>
    <xf numFmtId="0" fontId="23" fillId="0" borderId="4" xfId="2" applyFont="1" applyFill="1" applyBorder="1" applyAlignment="1">
      <alignment horizontal="center"/>
    </xf>
    <xf numFmtId="0" fontId="25" fillId="0" borderId="0" xfId="2" applyFont="1" applyFill="1" applyAlignment="1"/>
    <xf numFmtId="0" fontId="24" fillId="0" borderId="0" xfId="2" applyNumberFormat="1" applyFont="1" applyFill="1" applyAlignment="1" applyProtection="1">
      <protection locked="0"/>
    </xf>
    <xf numFmtId="165" fontId="22" fillId="0" borderId="0" xfId="2" applyNumberFormat="1" applyFont="1" applyFill="1" applyAlignment="1">
      <alignment horizontal="center"/>
    </xf>
    <xf numFmtId="1" fontId="26" fillId="0" borderId="3" xfId="2" applyNumberFormat="1" applyFont="1" applyFill="1" applyBorder="1" applyAlignment="1"/>
    <xf numFmtId="0" fontId="26" fillId="0" borderId="0" xfId="2" applyFont="1" applyFill="1" applyBorder="1" applyAlignment="1"/>
    <xf numFmtId="0" fontId="23" fillId="0" borderId="0" xfId="2" applyFont="1" applyFill="1" applyAlignment="1">
      <alignment horizontal="right"/>
    </xf>
    <xf numFmtId="165" fontId="22" fillId="0" borderId="0" xfId="2" applyNumberFormat="1" applyFont="1" applyFill="1" applyAlignment="1">
      <alignment horizontal="right"/>
    </xf>
    <xf numFmtId="0" fontId="22" fillId="0" borderId="0" xfId="2" applyFont="1" applyFill="1" applyBorder="1" applyAlignment="1">
      <alignment horizontal="center"/>
    </xf>
    <xf numFmtId="1" fontId="26" fillId="0" borderId="6" xfId="2" applyNumberFormat="1" applyFont="1" applyFill="1" applyBorder="1" applyAlignment="1"/>
    <xf numFmtId="0" fontId="22" fillId="0" borderId="7" xfId="2" applyFont="1" applyFill="1" applyBorder="1"/>
    <xf numFmtId="0" fontId="22" fillId="0" borderId="4" xfId="2" applyFont="1" applyFill="1" applyBorder="1" applyAlignment="1">
      <alignment horizontal="center"/>
    </xf>
    <xf numFmtId="0" fontId="22" fillId="0" borderId="0" xfId="2" applyFont="1" applyFill="1" applyAlignment="1">
      <alignment horizontal="right"/>
    </xf>
    <xf numFmtId="0" fontId="22" fillId="0" borderId="0" xfId="2" applyFont="1" applyFill="1" applyBorder="1" applyAlignment="1"/>
    <xf numFmtId="1" fontId="23" fillId="0" borderId="0" xfId="2" applyNumberFormat="1" applyFont="1" applyFill="1" applyAlignment="1"/>
    <xf numFmtId="0" fontId="22" fillId="0" borderId="8" xfId="2" applyFont="1" applyFill="1" applyBorder="1"/>
    <xf numFmtId="0" fontId="24" fillId="0" borderId="0" xfId="2" applyNumberFormat="1" applyFont="1" applyFill="1" applyAlignment="1" applyProtection="1">
      <alignment horizontal="right"/>
      <protection locked="0"/>
    </xf>
    <xf numFmtId="0" fontId="22" fillId="0" borderId="0" xfId="2" applyFont="1" applyFill="1" applyBorder="1" applyAlignment="1">
      <alignment horizontal="right"/>
    </xf>
    <xf numFmtId="0" fontId="26" fillId="0" borderId="1" xfId="2" applyFont="1" applyFill="1" applyBorder="1" applyAlignment="1"/>
    <xf numFmtId="0" fontId="26" fillId="0" borderId="1" xfId="2" applyFont="1" applyFill="1" applyBorder="1" applyAlignment="1">
      <alignment horizontal="center"/>
    </xf>
    <xf numFmtId="0" fontId="26" fillId="0" borderId="0" xfId="2" applyFont="1" applyFill="1" applyAlignment="1">
      <alignment horizontal="center"/>
    </xf>
    <xf numFmtId="0" fontId="22" fillId="0" borderId="0" xfId="2" applyNumberFormat="1" applyFont="1" applyFill="1" applyBorder="1" applyAlignment="1" applyProtection="1">
      <alignment horizontal="center"/>
      <protection locked="0"/>
    </xf>
    <xf numFmtId="0" fontId="8" fillId="0" borderId="0" xfId="2" applyNumberFormat="1" applyFont="1" applyFill="1" applyAlignment="1" applyProtection="1">
      <alignment horizontal="center"/>
      <protection locked="0"/>
    </xf>
    <xf numFmtId="0" fontId="23" fillId="0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7" fillId="0" borderId="0" xfId="2" applyNumberFormat="1" applyFont="1" applyAlignment="1" applyProtection="1">
      <alignment horizontal="center"/>
      <protection locked="0"/>
    </xf>
    <xf numFmtId="0" fontId="7" fillId="0" borderId="0" xfId="2" quotePrefix="1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27" fillId="0" borderId="1" xfId="2" applyNumberFormat="1" applyFont="1" applyBorder="1" applyAlignment="1" applyProtection="1">
      <alignment horizontal="center"/>
      <protection locked="0"/>
    </xf>
    <xf numFmtId="0" fontId="27" fillId="0" borderId="1" xfId="2" applyNumberFormat="1" applyFont="1" applyBorder="1" applyAlignment="1" applyProtection="1">
      <protection locked="0"/>
    </xf>
    <xf numFmtId="0" fontId="22" fillId="0" borderId="0" xfId="2" applyNumberFormat="1" applyFont="1" applyFill="1" applyAlignment="1" applyProtection="1">
      <alignment wrapText="1"/>
      <protection locked="0"/>
    </xf>
    <xf numFmtId="0" fontId="32" fillId="0" borderId="0" xfId="2" applyNumberFormat="1" applyFont="1" applyFill="1" applyAlignment="1" applyProtection="1">
      <alignment horizontal="center" wrapText="1"/>
      <protection locked="0"/>
    </xf>
    <xf numFmtId="0" fontId="14" fillId="0" borderId="0" xfId="2" applyFont="1" applyFill="1" applyBorder="1" applyAlignment="1">
      <alignment horizontal="center"/>
    </xf>
    <xf numFmtId="0" fontId="8" fillId="0" borderId="0" xfId="2" quotePrefix="1" applyFont="1" applyFill="1" applyAlignment="1">
      <alignment horizontal="left"/>
    </xf>
    <xf numFmtId="0" fontId="22" fillId="0" borderId="0" xfId="2" applyFont="1" applyFill="1" applyAlignment="1">
      <alignment horizontal="left"/>
    </xf>
    <xf numFmtId="0" fontId="32" fillId="0" borderId="0" xfId="0" applyFont="1" applyAlignment="1">
      <alignment horizontal="center" wrapText="1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17" xfId="1" applyNumberFormat="1" applyFont="1" applyBorder="1" applyAlignment="1">
      <alignment horizontal="right"/>
    </xf>
    <xf numFmtId="0" fontId="14" fillId="0" borderId="0" xfId="2" quotePrefix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7" fillId="0" borderId="0" xfId="2" applyNumberFormat="1" applyFont="1" applyAlignment="1" applyProtection="1">
      <alignment horizontal="center"/>
      <protection locked="0"/>
    </xf>
    <xf numFmtId="0" fontId="7" fillId="0" borderId="0" xfId="2" quotePrefix="1" applyNumberFormat="1" applyFont="1" applyAlignment="1" applyProtection="1">
      <alignment horizontal="center"/>
      <protection locked="0"/>
    </xf>
    <xf numFmtId="0" fontId="8" fillId="0" borderId="0" xfId="2" applyFont="1" applyAlignment="1">
      <alignment horizontal="justify" vertical="top" wrapText="1"/>
    </xf>
    <xf numFmtId="0" fontId="10" fillId="0" borderId="0" xfId="2" applyFont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10" fillId="0" borderId="0" xfId="2" quotePrefix="1" applyFont="1" applyAlignment="1">
      <alignment horizontal="right"/>
    </xf>
    <xf numFmtId="0" fontId="10" fillId="0" borderId="4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8" fillId="0" borderId="0" xfId="2" applyNumberFormat="1" applyFont="1" applyAlignment="1" applyProtection="1">
      <alignment horizontal="left" wrapText="1"/>
      <protection locked="0"/>
    </xf>
    <xf numFmtId="0" fontId="11" fillId="0" borderId="0" xfId="2" quotePrefix="1" applyNumberFormat="1" applyFont="1" applyAlignment="1" applyProtection="1">
      <alignment horizontal="right"/>
      <protection locked="0"/>
    </xf>
    <xf numFmtId="0" fontId="11" fillId="0" borderId="0" xfId="2" applyNumberFormat="1" applyFont="1" applyAlignment="1" applyProtection="1">
      <alignment horizontal="right"/>
      <protection locked="0"/>
    </xf>
    <xf numFmtId="1" fontId="14" fillId="0" borderId="9" xfId="2" applyNumberFormat="1" applyFont="1" applyBorder="1" applyAlignment="1">
      <alignment horizontal="center"/>
    </xf>
    <xf numFmtId="1" fontId="14" fillId="0" borderId="11" xfId="2" applyNumberFormat="1" applyFont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7" fillId="0" borderId="0" xfId="2" quotePrefix="1" applyFont="1" applyFill="1" applyAlignment="1">
      <alignment horizontal="center"/>
    </xf>
    <xf numFmtId="0" fontId="17" fillId="0" borderId="0" xfId="2" quotePrefix="1" applyFont="1" applyFill="1" applyAlignment="1">
      <alignment horizontal="left" wrapText="1"/>
    </xf>
    <xf numFmtId="0" fontId="5" fillId="0" borderId="0" xfId="2" quotePrefix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8" fillId="0" borderId="0" xfId="2" quotePrefix="1" applyFont="1" applyFill="1" applyAlignment="1">
      <alignment horizontal="left" vertical="top" wrapText="1"/>
    </xf>
    <xf numFmtId="0" fontId="8" fillId="0" borderId="0" xfId="2" applyFont="1" applyFill="1" applyAlignment="1">
      <alignment horizontal="justify" vertical="top" wrapText="1"/>
    </xf>
    <xf numFmtId="0" fontId="10" fillId="0" borderId="0" xfId="2" applyFont="1" applyFill="1" applyAlignment="1">
      <alignment horizontal="right" wrapText="1"/>
    </xf>
    <xf numFmtId="0" fontId="20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 wrapText="1"/>
    </xf>
    <xf numFmtId="0" fontId="17" fillId="0" borderId="1" xfId="2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1" fillId="0" borderId="0" xfId="2" applyNumberFormat="1" applyFont="1" applyFill="1" applyAlignment="1" applyProtection="1">
      <alignment horizontal="center"/>
      <protection locked="0"/>
    </xf>
    <xf numFmtId="0" fontId="23" fillId="0" borderId="0" xfId="2" applyFont="1" applyFill="1" applyBorder="1" applyAlignment="1">
      <alignment horizontal="center"/>
    </xf>
    <xf numFmtId="0" fontId="22" fillId="0" borderId="0" xfId="2" applyFont="1" applyFill="1" applyAlignment="1">
      <alignment horizontal="justify" vertical="top" wrapText="1"/>
    </xf>
    <xf numFmtId="0" fontId="32" fillId="0" borderId="0" xfId="2" applyNumberFormat="1" applyFont="1" applyFill="1" applyAlignment="1" applyProtection="1">
      <alignment horizontal="center" vertical="center" wrapText="1"/>
      <protection locked="0"/>
    </xf>
    <xf numFmtId="1" fontId="26" fillId="0" borderId="9" xfId="2" applyNumberFormat="1" applyFont="1" applyFill="1" applyBorder="1" applyAlignment="1">
      <alignment horizontal="center"/>
    </xf>
    <xf numFmtId="1" fontId="26" fillId="0" borderId="11" xfId="2" applyNumberFormat="1" applyFont="1" applyFill="1" applyBorder="1" applyAlignment="1">
      <alignment horizontal="center"/>
    </xf>
    <xf numFmtId="0" fontId="26" fillId="0" borderId="2" xfId="2" applyFont="1" applyFill="1" applyBorder="1" applyAlignment="1">
      <alignment horizontal="center"/>
    </xf>
    <xf numFmtId="0" fontId="22" fillId="0" borderId="2" xfId="2" applyFont="1" applyFill="1" applyBorder="1" applyAlignment="1">
      <alignment horizontal="center"/>
    </xf>
    <xf numFmtId="0" fontId="22" fillId="0" borderId="2" xfId="2" quotePrefix="1" applyFont="1" applyFill="1" applyBorder="1" applyAlignment="1">
      <alignment horizontal="center"/>
    </xf>
    <xf numFmtId="0" fontId="24" fillId="0" borderId="0" xfId="2" applyNumberFormat="1" applyFont="1" applyFill="1" applyAlignment="1" applyProtection="1">
      <alignment horizontal="center"/>
      <protection locked="0"/>
    </xf>
    <xf numFmtId="0" fontId="23" fillId="0" borderId="2" xfId="2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quotePrefix="1" applyFont="1" applyAlignment="1">
      <alignment horizontal="center"/>
    </xf>
    <xf numFmtId="0" fontId="17" fillId="4" borderId="0" xfId="2" quotePrefix="1" applyFont="1" applyFill="1" applyAlignment="1">
      <alignment horizontal="left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view="pageBreakPreview" zoomScaleNormal="100" zoomScaleSheetLayoutView="100" workbookViewId="0">
      <selection sqref="A1:E1"/>
    </sheetView>
  </sheetViews>
  <sheetFormatPr defaultRowHeight="12.75"/>
  <cols>
    <col min="1" max="1" width="58.140625" style="1" customWidth="1"/>
    <col min="2" max="2" width="8.85546875" style="1" customWidth="1"/>
    <col min="3" max="3" width="5.7109375" style="1" customWidth="1"/>
    <col min="4" max="4" width="9.140625" style="1"/>
    <col min="5" max="5" width="15" style="1" customWidth="1"/>
    <col min="6" max="16384" width="9.140625" style="1"/>
  </cols>
  <sheetData>
    <row r="1" spans="1:5">
      <c r="A1" s="191" t="s">
        <v>0</v>
      </c>
      <c r="B1" s="191"/>
      <c r="C1" s="191"/>
      <c r="D1" s="191"/>
      <c r="E1" s="191"/>
    </row>
    <row r="2" spans="1:5">
      <c r="A2" s="191" t="s">
        <v>1</v>
      </c>
      <c r="B2" s="191"/>
      <c r="C2" s="191"/>
      <c r="D2" s="191"/>
      <c r="E2" s="191"/>
    </row>
    <row r="3" spans="1:5">
      <c r="A3" s="192" t="s">
        <v>166</v>
      </c>
      <c r="B3" s="191"/>
      <c r="C3" s="191"/>
      <c r="D3" s="191"/>
      <c r="E3" s="191"/>
    </row>
    <row r="4" spans="1:5" ht="4.9000000000000004" customHeight="1">
      <c r="A4" s="169"/>
      <c r="B4" s="168"/>
      <c r="C4" s="168"/>
      <c r="D4" s="168"/>
      <c r="E4" s="168"/>
    </row>
    <row r="5" spans="1:5" ht="42" customHeight="1">
      <c r="A5" s="180" t="s">
        <v>162</v>
      </c>
      <c r="B5" s="180"/>
      <c r="C5" s="180"/>
      <c r="D5" s="180"/>
      <c r="E5" s="180"/>
    </row>
    <row r="6" spans="1:5" ht="13.9" customHeight="1">
      <c r="A6" s="172"/>
      <c r="B6" s="172"/>
      <c r="C6" s="172"/>
      <c r="D6" s="172"/>
      <c r="E6" s="172"/>
    </row>
    <row r="7" spans="1:5">
      <c r="C7" s="2" t="s">
        <v>64</v>
      </c>
      <c r="D7" s="193"/>
      <c r="E7" s="193"/>
    </row>
    <row r="8" spans="1:5" ht="10.15" customHeight="1">
      <c r="D8" s="3"/>
      <c r="E8" s="3"/>
    </row>
    <row r="9" spans="1:5">
      <c r="C9" s="2" t="s">
        <v>12</v>
      </c>
      <c r="D9" s="193"/>
      <c r="E9" s="193"/>
    </row>
    <row r="10" spans="1:5">
      <c r="D10" s="3"/>
      <c r="E10" s="3"/>
    </row>
    <row r="11" spans="1:5">
      <c r="A11" s="3"/>
      <c r="B11" s="4" t="s">
        <v>2</v>
      </c>
      <c r="C11" s="191" t="s">
        <v>14</v>
      </c>
      <c r="D11" s="191"/>
      <c r="E11" s="191"/>
    </row>
    <row r="12" spans="1:5">
      <c r="A12" s="5" t="s">
        <v>4</v>
      </c>
      <c r="B12" s="5" t="s">
        <v>3</v>
      </c>
      <c r="C12" s="194" t="s">
        <v>15</v>
      </c>
      <c r="D12" s="194"/>
      <c r="E12" s="194"/>
    </row>
    <row r="13" spans="1:5" ht="6" customHeight="1">
      <c r="A13" s="6"/>
      <c r="B13" s="7"/>
      <c r="C13" s="8"/>
      <c r="D13" s="8"/>
      <c r="E13" s="8"/>
    </row>
    <row r="14" spans="1:5" ht="22.5" customHeight="1">
      <c r="A14" s="11" t="s">
        <v>5</v>
      </c>
      <c r="B14" s="9">
        <v>700020</v>
      </c>
      <c r="C14" s="181"/>
      <c r="D14" s="182"/>
      <c r="E14" s="183"/>
    </row>
    <row r="15" spans="1:5" ht="6" customHeight="1">
      <c r="A15" s="12"/>
      <c r="B15" s="7"/>
      <c r="C15" s="15"/>
      <c r="D15" s="15"/>
      <c r="E15" s="15"/>
    </row>
    <row r="16" spans="1:5" ht="22.5" customHeight="1">
      <c r="A16" s="11" t="s">
        <v>147</v>
      </c>
      <c r="B16" s="9">
        <v>781000</v>
      </c>
      <c r="C16" s="181"/>
      <c r="D16" s="182"/>
      <c r="E16" s="183"/>
    </row>
    <row r="17" spans="1:5" ht="6" customHeight="1">
      <c r="A17" s="12"/>
      <c r="B17" s="7"/>
      <c r="C17" s="15"/>
      <c r="D17" s="15"/>
      <c r="E17" s="15"/>
    </row>
    <row r="18" spans="1:5" ht="22.5" customHeight="1">
      <c r="A18" s="11" t="s">
        <v>6</v>
      </c>
      <c r="B18" s="9">
        <v>701020</v>
      </c>
      <c r="C18" s="181"/>
      <c r="D18" s="182"/>
      <c r="E18" s="183"/>
    </row>
    <row r="19" spans="1:5" ht="6" customHeight="1">
      <c r="A19" s="12"/>
      <c r="B19" s="7"/>
      <c r="C19" s="15"/>
      <c r="D19" s="15"/>
      <c r="E19" s="15"/>
    </row>
    <row r="20" spans="1:5" ht="22.5" customHeight="1">
      <c r="A20" s="11" t="s">
        <v>148</v>
      </c>
      <c r="B20" s="9">
        <v>702000</v>
      </c>
      <c r="C20" s="181"/>
      <c r="D20" s="182"/>
      <c r="E20" s="183"/>
    </row>
    <row r="21" spans="1:5" ht="6" customHeight="1">
      <c r="A21" s="12"/>
      <c r="B21" s="7"/>
      <c r="C21" s="15"/>
      <c r="D21" s="15"/>
      <c r="E21" s="15"/>
    </row>
    <row r="22" spans="1:5" ht="22.5" customHeight="1">
      <c r="A22" s="11" t="s">
        <v>8</v>
      </c>
      <c r="B22" s="9">
        <v>703000</v>
      </c>
      <c r="C22" s="181"/>
      <c r="D22" s="182"/>
      <c r="E22" s="183"/>
    </row>
    <row r="23" spans="1:5" ht="6" customHeight="1">
      <c r="A23" s="12"/>
      <c r="B23" s="7"/>
      <c r="C23" s="15"/>
      <c r="D23" s="15"/>
      <c r="E23" s="15"/>
    </row>
    <row r="24" spans="1:5" ht="22.5" customHeight="1">
      <c r="A24" s="11" t="s">
        <v>149</v>
      </c>
      <c r="B24" s="9">
        <v>704000</v>
      </c>
      <c r="C24" s="181"/>
      <c r="D24" s="182"/>
      <c r="E24" s="183"/>
    </row>
    <row r="25" spans="1:5" ht="6" customHeight="1">
      <c r="A25" s="12"/>
      <c r="B25" s="7"/>
      <c r="C25" s="15"/>
      <c r="D25" s="15"/>
      <c r="E25" s="15"/>
    </row>
    <row r="26" spans="1:5" ht="22.5" customHeight="1">
      <c r="A26" s="11" t="s">
        <v>150</v>
      </c>
      <c r="B26" s="9">
        <v>705000</v>
      </c>
      <c r="C26" s="181"/>
      <c r="D26" s="182"/>
      <c r="E26" s="183"/>
    </row>
    <row r="27" spans="1:5" ht="6" customHeight="1">
      <c r="A27" s="12"/>
      <c r="B27" s="7"/>
      <c r="C27" s="15"/>
      <c r="D27" s="15"/>
      <c r="E27" s="15"/>
    </row>
    <row r="28" spans="1:5" ht="22.5" customHeight="1">
      <c r="A28" s="11" t="s">
        <v>151</v>
      </c>
      <c r="B28" s="9">
        <v>722040</v>
      </c>
      <c r="C28" s="181"/>
      <c r="D28" s="182"/>
      <c r="E28" s="183"/>
    </row>
    <row r="29" spans="1:5" ht="6" customHeight="1">
      <c r="A29" s="12"/>
      <c r="B29" s="7"/>
      <c r="C29" s="15"/>
      <c r="D29" s="15"/>
      <c r="E29" s="15"/>
    </row>
    <row r="30" spans="1:5" ht="22.5" customHeight="1">
      <c r="A30" s="11" t="s">
        <v>152</v>
      </c>
      <c r="B30" s="9">
        <v>732140</v>
      </c>
      <c r="C30" s="181"/>
      <c r="D30" s="182"/>
      <c r="E30" s="183"/>
    </row>
    <row r="31" spans="1:5" ht="6" customHeight="1">
      <c r="A31" s="12"/>
      <c r="B31" s="7"/>
      <c r="C31" s="15"/>
      <c r="D31" s="15"/>
      <c r="E31" s="15"/>
    </row>
    <row r="32" spans="1:5" ht="25.5">
      <c r="A32" s="13" t="s">
        <v>153</v>
      </c>
      <c r="B32" s="9">
        <v>740020</v>
      </c>
      <c r="C32" s="181"/>
      <c r="D32" s="182"/>
      <c r="E32" s="183"/>
    </row>
    <row r="33" spans="1:5" ht="6" customHeight="1">
      <c r="A33" s="12"/>
      <c r="B33" s="7"/>
      <c r="C33" s="15"/>
      <c r="D33" s="15"/>
      <c r="E33" s="15"/>
    </row>
    <row r="34" spans="1:5" ht="22.5" customHeight="1">
      <c r="A34" s="11" t="s">
        <v>9</v>
      </c>
      <c r="B34" s="9">
        <v>752800</v>
      </c>
      <c r="C34" s="181"/>
      <c r="D34" s="182"/>
      <c r="E34" s="183"/>
    </row>
    <row r="35" spans="1:5" ht="6" customHeight="1">
      <c r="A35" s="12"/>
      <c r="B35" s="7"/>
      <c r="C35" s="15"/>
      <c r="D35" s="15"/>
      <c r="E35" s="15"/>
    </row>
    <row r="36" spans="1:5" ht="22.5" customHeight="1">
      <c r="A36" s="11" t="s">
        <v>10</v>
      </c>
      <c r="B36" s="9">
        <v>752840</v>
      </c>
      <c r="C36" s="181"/>
      <c r="D36" s="182"/>
      <c r="E36" s="183"/>
    </row>
    <row r="37" spans="1:5" ht="6" customHeight="1">
      <c r="A37" s="12"/>
      <c r="B37" s="7"/>
      <c r="C37" s="15"/>
      <c r="D37" s="15"/>
      <c r="E37" s="15"/>
    </row>
    <row r="38" spans="1:5" ht="22.5" customHeight="1">
      <c r="A38" s="11" t="s">
        <v>11</v>
      </c>
      <c r="B38" s="9">
        <v>755000</v>
      </c>
      <c r="C38" s="181"/>
      <c r="D38" s="182"/>
      <c r="E38" s="183"/>
    </row>
    <row r="39" spans="1:5" ht="6" customHeight="1">
      <c r="A39" s="12"/>
      <c r="B39" s="7"/>
      <c r="C39" s="15"/>
      <c r="D39" s="15"/>
      <c r="E39" s="15"/>
    </row>
    <row r="40" spans="1:5" ht="25.5">
      <c r="A40" s="13" t="s">
        <v>16</v>
      </c>
      <c r="B40" s="9">
        <v>755180</v>
      </c>
      <c r="C40" s="181"/>
      <c r="D40" s="182"/>
      <c r="E40" s="183"/>
    </row>
    <row r="41" spans="1:5" ht="6" customHeight="1">
      <c r="A41" s="12"/>
      <c r="B41" s="7"/>
      <c r="C41" s="15"/>
      <c r="D41" s="15"/>
      <c r="E41" s="15"/>
    </row>
    <row r="42" spans="1:5" ht="22.5" customHeight="1">
      <c r="A42" s="13" t="s">
        <v>17</v>
      </c>
      <c r="B42" s="9">
        <v>770100</v>
      </c>
      <c r="C42" s="181"/>
      <c r="D42" s="182"/>
      <c r="E42" s="183"/>
    </row>
    <row r="43" spans="1:5" ht="6" customHeight="1">
      <c r="A43" s="12"/>
      <c r="B43" s="7"/>
      <c r="C43" s="15"/>
      <c r="D43" s="15"/>
      <c r="E43" s="15"/>
    </row>
    <row r="44" spans="1:5" ht="38.25">
      <c r="A44" s="13" t="s">
        <v>154</v>
      </c>
      <c r="B44" s="9">
        <v>777520</v>
      </c>
      <c r="C44" s="181"/>
      <c r="D44" s="182"/>
      <c r="E44" s="183"/>
    </row>
    <row r="45" spans="1:5" ht="6" customHeight="1">
      <c r="A45" s="12"/>
      <c r="B45" s="7"/>
      <c r="C45" s="15"/>
      <c r="D45" s="15"/>
      <c r="E45" s="15"/>
    </row>
    <row r="46" spans="1:5" ht="25.5">
      <c r="A46" s="13" t="s">
        <v>155</v>
      </c>
      <c r="B46" s="184">
        <v>781360</v>
      </c>
      <c r="C46" s="185"/>
      <c r="D46" s="186"/>
      <c r="E46" s="187"/>
    </row>
    <row r="47" spans="1:5" ht="21" customHeight="1">
      <c r="A47" s="13"/>
      <c r="B47" s="184"/>
      <c r="C47" s="188"/>
      <c r="D47" s="189"/>
      <c r="E47" s="190"/>
    </row>
    <row r="48" spans="1:5" ht="6" customHeight="1">
      <c r="A48" s="12"/>
      <c r="B48" s="7"/>
      <c r="C48" s="15"/>
      <c r="D48" s="15"/>
      <c r="E48" s="15"/>
    </row>
    <row r="49" spans="1:5">
      <c r="A49" s="13" t="s">
        <v>142</v>
      </c>
      <c r="B49" s="184" t="s">
        <v>141</v>
      </c>
      <c r="C49" s="185"/>
      <c r="D49" s="186"/>
      <c r="E49" s="187"/>
    </row>
    <row r="50" spans="1:5">
      <c r="A50" s="13"/>
      <c r="B50" s="184"/>
      <c r="C50" s="188"/>
      <c r="D50" s="189"/>
      <c r="E50" s="190"/>
    </row>
    <row r="51" spans="1:5" ht="6" customHeight="1">
      <c r="A51" s="12"/>
      <c r="B51" s="7"/>
      <c r="C51" s="15"/>
      <c r="D51" s="15"/>
      <c r="E51" s="15"/>
    </row>
    <row r="52" spans="1:5">
      <c r="A52" s="14"/>
      <c r="C52" s="16"/>
      <c r="D52" s="16"/>
      <c r="E52" s="16"/>
    </row>
    <row r="53" spans="1:5" ht="22.5" customHeight="1" thickBot="1">
      <c r="A53" s="14"/>
      <c r="B53" s="10" t="s">
        <v>13</v>
      </c>
      <c r="C53" s="196">
        <f>SUM(C13:E52)</f>
        <v>0</v>
      </c>
      <c r="D53" s="196"/>
      <c r="E53" s="196"/>
    </row>
    <row r="54" spans="1:5" ht="13.5" thickTop="1">
      <c r="A54" s="14"/>
    </row>
    <row r="55" spans="1:5" ht="24.75" customHeight="1">
      <c r="A55" s="195"/>
      <c r="B55" s="195"/>
      <c r="C55" s="195"/>
      <c r="D55" s="195"/>
      <c r="E55" s="195"/>
    </row>
    <row r="56" spans="1:5">
      <c r="A56" s="14"/>
    </row>
  </sheetData>
  <mergeCells count="30">
    <mergeCell ref="A55:E55"/>
    <mergeCell ref="C28:E28"/>
    <mergeCell ref="C30:E30"/>
    <mergeCell ref="C46:E47"/>
    <mergeCell ref="C44:E44"/>
    <mergeCell ref="C53:E53"/>
    <mergeCell ref="B46:B47"/>
    <mergeCell ref="C34:E34"/>
    <mergeCell ref="C36:E36"/>
    <mergeCell ref="C38:E38"/>
    <mergeCell ref="B49:B50"/>
    <mergeCell ref="C49:E50"/>
    <mergeCell ref="C18:E18"/>
    <mergeCell ref="A1:E1"/>
    <mergeCell ref="A2:E2"/>
    <mergeCell ref="A3:E3"/>
    <mergeCell ref="C11:E11"/>
    <mergeCell ref="D7:E7"/>
    <mergeCell ref="D9:E9"/>
    <mergeCell ref="C12:E12"/>
    <mergeCell ref="A5:E5"/>
    <mergeCell ref="C14:E14"/>
    <mergeCell ref="C16:E16"/>
    <mergeCell ref="C42:E42"/>
    <mergeCell ref="C40:E40"/>
    <mergeCell ref="C26:E26"/>
    <mergeCell ref="C32:E32"/>
    <mergeCell ref="C20:E20"/>
    <mergeCell ref="C22:E22"/>
    <mergeCell ref="C24:E24"/>
  </mergeCells>
  <phoneticPr fontId="0" type="noConversion"/>
  <printOptions horizontalCentered="1"/>
  <pageMargins left="0.75" right="0.75" top="0.71" bottom="0.61" header="0.5" footer="0.5"/>
  <pageSetup scale="88" orientation="portrait" r:id="rId1"/>
  <headerFooter alignWithMargins="0">
    <oddFooter>&amp;L&amp;F&amp;C&amp;P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D93"/>
  <sheetViews>
    <sheetView showOutlineSymbols="0" zoomScaleNormal="100" zoomScaleSheetLayoutView="80" workbookViewId="0">
      <selection sqref="A1:C1"/>
    </sheetView>
  </sheetViews>
  <sheetFormatPr defaultColWidth="12.42578125" defaultRowHeight="15"/>
  <cols>
    <col min="1" max="1" width="60.28515625" style="66" customWidth="1"/>
    <col min="2" max="2" width="3.42578125" style="66" customWidth="1"/>
    <col min="3" max="3" width="22.42578125" style="66" customWidth="1"/>
    <col min="4" max="4" width="1.7109375" style="66" customWidth="1"/>
    <col min="5" max="16384" width="12.42578125" style="66"/>
  </cols>
  <sheetData>
    <row r="1" spans="1:4" ht="15.75">
      <c r="A1" s="240" t="s">
        <v>0</v>
      </c>
      <c r="B1" s="240"/>
      <c r="C1" s="240"/>
    </row>
    <row r="2" spans="1:4" ht="15.75">
      <c r="A2" s="240" t="s">
        <v>65</v>
      </c>
      <c r="B2" s="240"/>
      <c r="C2" s="240"/>
    </row>
    <row r="3" spans="1:4">
      <c r="A3" s="67"/>
      <c r="B3" s="67"/>
      <c r="C3" s="67"/>
    </row>
    <row r="4" spans="1:4">
      <c r="A4" s="241" t="s">
        <v>139</v>
      </c>
      <c r="B4" s="241"/>
      <c r="C4" s="241"/>
    </row>
    <row r="5" spans="1:4">
      <c r="A5" s="242" t="s">
        <v>168</v>
      </c>
      <c r="B5" s="241"/>
      <c r="C5" s="241"/>
    </row>
    <row r="6" spans="1:4">
      <c r="A6" s="242" t="s">
        <v>169</v>
      </c>
      <c r="B6" s="241"/>
      <c r="C6" s="241"/>
    </row>
    <row r="7" spans="1:4">
      <c r="A7" s="68"/>
      <c r="B7" s="67"/>
      <c r="C7" s="67"/>
    </row>
    <row r="8" spans="1:4">
      <c r="A8" s="68"/>
      <c r="B8" s="67"/>
      <c r="C8" s="67"/>
    </row>
    <row r="9" spans="1:4">
      <c r="A9" s="68"/>
      <c r="B9" s="67"/>
      <c r="C9" s="67"/>
    </row>
    <row r="10" spans="1:4">
      <c r="A10" s="67"/>
      <c r="B10" s="67"/>
      <c r="C10" s="67"/>
    </row>
    <row r="11" spans="1:4">
      <c r="A11" s="69" t="s">
        <v>67</v>
      </c>
      <c r="B11" s="68" t="s">
        <v>24</v>
      </c>
      <c r="C11" s="69" t="s">
        <v>68</v>
      </c>
    </row>
    <row r="12" spans="1:4">
      <c r="A12" s="67"/>
      <c r="B12" s="67"/>
      <c r="C12" s="67"/>
    </row>
    <row r="13" spans="1:4" ht="22.5" customHeight="1">
      <c r="A13" s="70" t="s">
        <v>170</v>
      </c>
      <c r="B13" s="68" t="s">
        <v>24</v>
      </c>
      <c r="C13" s="83"/>
    </row>
    <row r="14" spans="1:4">
      <c r="A14" s="67"/>
      <c r="B14" s="67"/>
      <c r="C14" s="84"/>
    </row>
    <row r="15" spans="1:4" ht="22.5" customHeight="1">
      <c r="A15" s="68" t="s">
        <v>69</v>
      </c>
      <c r="B15" s="71" t="s">
        <v>70</v>
      </c>
      <c r="C15" s="83"/>
      <c r="D15" s="72" t="s">
        <v>71</v>
      </c>
    </row>
    <row r="16" spans="1:4">
      <c r="A16" s="67"/>
      <c r="B16" s="67"/>
      <c r="C16" s="84"/>
    </row>
    <row r="17" spans="1:4" ht="22.5" customHeight="1">
      <c r="A17" s="81" t="s">
        <v>171</v>
      </c>
      <c r="B17" s="82"/>
      <c r="C17" s="86">
        <f>C13-C15</f>
        <v>0</v>
      </c>
    </row>
    <row r="18" spans="1:4">
      <c r="A18" s="67"/>
      <c r="B18" s="67"/>
      <c r="C18" s="84"/>
    </row>
    <row r="19" spans="1:4">
      <c r="B19" s="67"/>
      <c r="C19" s="85"/>
    </row>
    <row r="20" spans="1:4" ht="22.5" customHeight="1">
      <c r="A20" s="68" t="s">
        <v>72</v>
      </c>
      <c r="B20" s="67"/>
      <c r="C20" s="83"/>
    </row>
    <row r="21" spans="1:4">
      <c r="A21" s="67"/>
      <c r="B21" s="67"/>
      <c r="C21" s="84"/>
    </row>
    <row r="22" spans="1:4" ht="22.5" customHeight="1">
      <c r="A22" s="68" t="s">
        <v>73</v>
      </c>
      <c r="B22" s="71" t="s">
        <v>70</v>
      </c>
      <c r="C22" s="83"/>
      <c r="D22" s="72" t="s">
        <v>71</v>
      </c>
    </row>
    <row r="23" spans="1:4">
      <c r="A23" s="67"/>
      <c r="B23" s="67"/>
      <c r="C23" s="84"/>
    </row>
    <row r="24" spans="1:4" ht="15" customHeight="1">
      <c r="A24" s="243" t="s">
        <v>172</v>
      </c>
      <c r="B24" s="82"/>
      <c r="C24" s="87"/>
    </row>
    <row r="25" spans="1:4" ht="15.75" thickBot="1">
      <c r="A25" s="243"/>
      <c r="B25" s="82"/>
      <c r="C25" s="86">
        <f>C17+C20-C22</f>
        <v>0</v>
      </c>
    </row>
    <row r="26" spans="1:4" ht="15.75" thickTop="1">
      <c r="A26" s="67"/>
      <c r="B26" s="67"/>
      <c r="C26" s="73" t="s">
        <v>24</v>
      </c>
    </row>
    <row r="27" spans="1:4">
      <c r="A27" s="67"/>
      <c r="B27" s="67"/>
      <c r="C27" s="67"/>
    </row>
    <row r="28" spans="1:4">
      <c r="A28" s="68" t="s">
        <v>74</v>
      </c>
      <c r="B28" s="67"/>
      <c r="C28" s="67"/>
    </row>
    <row r="29" spans="1:4">
      <c r="A29" s="68" t="s">
        <v>75</v>
      </c>
      <c r="B29" s="67"/>
      <c r="C29" s="67"/>
    </row>
    <row r="30" spans="1:4">
      <c r="A30" s="68" t="s">
        <v>76</v>
      </c>
      <c r="B30" s="67"/>
      <c r="C30" s="67"/>
    </row>
    <row r="31" spans="1:4">
      <c r="A31" s="70" t="s">
        <v>173</v>
      </c>
      <c r="B31" s="67"/>
      <c r="C31" s="67"/>
    </row>
    <row r="32" spans="1:4">
      <c r="A32" s="67"/>
      <c r="B32" s="67"/>
      <c r="C32" s="67"/>
    </row>
    <row r="33" spans="1:3">
      <c r="A33" s="70" t="s">
        <v>174</v>
      </c>
      <c r="B33" s="67"/>
      <c r="C33" s="67"/>
    </row>
    <row r="34" spans="1:3">
      <c r="A34" s="68" t="s">
        <v>77</v>
      </c>
      <c r="B34" s="67"/>
      <c r="C34" s="67"/>
    </row>
    <row r="35" spans="1:3">
      <c r="A35" s="67"/>
      <c r="B35" s="67"/>
      <c r="C35" s="67"/>
    </row>
    <row r="36" spans="1:3">
      <c r="A36" s="67"/>
      <c r="B36" s="67"/>
      <c r="C36" s="67"/>
    </row>
    <row r="37" spans="1:3">
      <c r="A37" s="67"/>
      <c r="B37" s="67"/>
      <c r="C37" s="67"/>
    </row>
    <row r="38" spans="1:3">
      <c r="A38" s="67"/>
      <c r="B38" s="67"/>
      <c r="C38" s="67"/>
    </row>
    <row r="39" spans="1:3">
      <c r="A39" s="67"/>
      <c r="B39" s="67"/>
      <c r="C39" s="67"/>
    </row>
    <row r="40" spans="1:3">
      <c r="A40" s="67"/>
      <c r="B40" s="67"/>
      <c r="C40" s="67"/>
    </row>
    <row r="41" spans="1:3">
      <c r="A41" s="67"/>
      <c r="B41" s="67"/>
      <c r="C41" s="67"/>
    </row>
    <row r="42" spans="1:3">
      <c r="A42" s="67"/>
      <c r="B42" s="67"/>
      <c r="C42" s="67"/>
    </row>
    <row r="43" spans="1:3">
      <c r="A43" s="67"/>
      <c r="B43" s="67"/>
      <c r="C43" s="67"/>
    </row>
    <row r="44" spans="1:3">
      <c r="A44" s="67"/>
      <c r="B44" s="67"/>
      <c r="C44" s="67"/>
    </row>
    <row r="45" spans="1:3">
      <c r="A45" s="67"/>
      <c r="B45" s="67"/>
      <c r="C45" s="67"/>
    </row>
    <row r="46" spans="1:3">
      <c r="A46" s="67"/>
      <c r="B46" s="67"/>
      <c r="C46" s="67"/>
    </row>
    <row r="47" spans="1:3">
      <c r="A47" s="67"/>
      <c r="B47" s="67"/>
      <c r="C47" s="67"/>
    </row>
    <row r="48" spans="1:3">
      <c r="A48" s="67"/>
      <c r="B48" s="67"/>
      <c r="C48" s="67"/>
    </row>
    <row r="49" spans="1:3">
      <c r="A49" s="67"/>
      <c r="B49" s="67"/>
      <c r="C49" s="67"/>
    </row>
    <row r="50" spans="1:3">
      <c r="A50" s="67"/>
      <c r="B50" s="67"/>
      <c r="C50" s="67"/>
    </row>
    <row r="51" spans="1:3">
      <c r="A51" s="67"/>
      <c r="B51" s="67"/>
      <c r="C51" s="67"/>
    </row>
    <row r="52" spans="1:3">
      <c r="A52" s="67"/>
      <c r="B52" s="67"/>
      <c r="C52" s="67"/>
    </row>
    <row r="53" spans="1:3">
      <c r="A53" s="67"/>
      <c r="B53" s="67"/>
      <c r="C53" s="67"/>
    </row>
    <row r="54" spans="1:3">
      <c r="A54" s="67"/>
      <c r="B54" s="67"/>
      <c r="C54" s="67"/>
    </row>
    <row r="55" spans="1:3">
      <c r="A55" s="67"/>
      <c r="B55" s="67"/>
      <c r="C55" s="67"/>
    </row>
    <row r="56" spans="1:3">
      <c r="A56" s="67"/>
      <c r="B56" s="67"/>
      <c r="C56" s="67"/>
    </row>
    <row r="57" spans="1:3">
      <c r="A57" s="67"/>
      <c r="B57" s="67"/>
      <c r="C57" s="67"/>
    </row>
    <row r="58" spans="1:3">
      <c r="A58" s="67"/>
      <c r="B58" s="67"/>
      <c r="C58" s="67"/>
    </row>
    <row r="59" spans="1:3">
      <c r="A59" s="67"/>
      <c r="B59" s="67"/>
      <c r="C59" s="67"/>
    </row>
    <row r="60" spans="1:3">
      <c r="A60" s="67"/>
      <c r="B60" s="67"/>
      <c r="C60" s="67"/>
    </row>
    <row r="61" spans="1:3">
      <c r="A61" s="67"/>
      <c r="B61" s="67"/>
      <c r="C61" s="67"/>
    </row>
    <row r="62" spans="1:3">
      <c r="A62" s="67"/>
      <c r="B62" s="67"/>
      <c r="C62" s="67"/>
    </row>
    <row r="63" spans="1:3">
      <c r="A63" s="67"/>
      <c r="B63" s="67"/>
      <c r="C63" s="67"/>
    </row>
    <row r="64" spans="1:3">
      <c r="A64" s="67"/>
      <c r="B64" s="67"/>
      <c r="C64" s="67"/>
    </row>
    <row r="65" spans="1:3">
      <c r="A65" s="67"/>
      <c r="B65" s="67"/>
      <c r="C65" s="67"/>
    </row>
    <row r="66" spans="1:3">
      <c r="A66" s="67"/>
      <c r="B66" s="67"/>
      <c r="C66" s="67"/>
    </row>
    <row r="67" spans="1:3">
      <c r="A67" s="67"/>
      <c r="B67" s="67"/>
      <c r="C67" s="67"/>
    </row>
    <row r="68" spans="1:3">
      <c r="A68" s="67"/>
      <c r="B68" s="67"/>
      <c r="C68" s="67"/>
    </row>
    <row r="69" spans="1:3">
      <c r="A69" s="67"/>
      <c r="B69" s="67"/>
      <c r="C69" s="67"/>
    </row>
    <row r="70" spans="1:3">
      <c r="A70" s="67"/>
      <c r="B70" s="67"/>
      <c r="C70" s="67"/>
    </row>
    <row r="71" spans="1:3">
      <c r="A71" s="67"/>
      <c r="B71" s="67"/>
      <c r="C71" s="67"/>
    </row>
    <row r="72" spans="1:3">
      <c r="A72" s="67"/>
      <c r="B72" s="67"/>
      <c r="C72" s="67"/>
    </row>
    <row r="73" spans="1:3">
      <c r="A73" s="67"/>
      <c r="B73" s="67"/>
      <c r="C73" s="67"/>
    </row>
    <row r="74" spans="1:3">
      <c r="A74" s="67"/>
      <c r="B74" s="67"/>
      <c r="C74" s="67"/>
    </row>
    <row r="75" spans="1:3">
      <c r="A75" s="67"/>
      <c r="B75" s="67"/>
      <c r="C75" s="67"/>
    </row>
    <row r="76" spans="1:3">
      <c r="A76" s="67"/>
      <c r="B76" s="67"/>
      <c r="C76" s="67"/>
    </row>
    <row r="77" spans="1:3">
      <c r="A77" s="67"/>
      <c r="B77" s="67"/>
      <c r="C77" s="67"/>
    </row>
    <row r="78" spans="1:3">
      <c r="A78" s="67"/>
      <c r="B78" s="67"/>
      <c r="C78" s="67"/>
    </row>
    <row r="79" spans="1:3">
      <c r="A79" s="67"/>
      <c r="B79" s="67"/>
      <c r="C79" s="67"/>
    </row>
    <row r="80" spans="1:3">
      <c r="A80" s="67"/>
      <c r="B80" s="67"/>
      <c r="C80" s="67"/>
    </row>
    <row r="81" spans="1:3">
      <c r="A81" s="67"/>
      <c r="B81" s="67"/>
      <c r="C81" s="67"/>
    </row>
    <row r="82" spans="1:3">
      <c r="A82" s="67"/>
      <c r="B82" s="67"/>
      <c r="C82" s="67"/>
    </row>
    <row r="83" spans="1:3">
      <c r="A83" s="67"/>
      <c r="B83" s="67"/>
      <c r="C83" s="67"/>
    </row>
    <row r="84" spans="1:3">
      <c r="A84" s="67"/>
      <c r="B84" s="67"/>
      <c r="C84" s="67"/>
    </row>
    <row r="85" spans="1:3">
      <c r="A85" s="67"/>
      <c r="B85" s="67"/>
      <c r="C85" s="67"/>
    </row>
    <row r="86" spans="1:3">
      <c r="A86" s="67"/>
      <c r="B86" s="67"/>
      <c r="C86" s="67"/>
    </row>
    <row r="87" spans="1:3">
      <c r="A87" s="67"/>
      <c r="B87" s="67"/>
      <c r="C87" s="67"/>
    </row>
    <row r="88" spans="1:3">
      <c r="A88" s="67"/>
      <c r="B88" s="67"/>
      <c r="C88" s="67"/>
    </row>
    <row r="89" spans="1:3">
      <c r="A89" s="67"/>
      <c r="B89" s="67"/>
      <c r="C89" s="67"/>
    </row>
    <row r="90" spans="1:3">
      <c r="A90" s="67"/>
      <c r="B90" s="67"/>
      <c r="C90" s="67"/>
    </row>
    <row r="91" spans="1:3">
      <c r="A91" s="67"/>
      <c r="B91" s="67"/>
      <c r="C91" s="67"/>
    </row>
    <row r="92" spans="1:3">
      <c r="A92" s="67"/>
      <c r="B92" s="67"/>
      <c r="C92" s="67"/>
    </row>
    <row r="93" spans="1:3">
      <c r="A93" s="67"/>
      <c r="B93" s="67"/>
      <c r="C93" s="67"/>
    </row>
  </sheetData>
  <mergeCells count="6">
    <mergeCell ref="A24:A25"/>
    <mergeCell ref="A1:C1"/>
    <mergeCell ref="A2:C2"/>
    <mergeCell ref="A4:C4"/>
    <mergeCell ref="A5:C5"/>
    <mergeCell ref="A6:C6"/>
  </mergeCells>
  <printOptions horizontalCentered="1"/>
  <pageMargins left="1" right="1" top="1" bottom="0.55000000000000004" header="0.5" footer="0.5"/>
  <pageSetup scale="84" orientation="portrait" r:id="rId1"/>
  <headerFooter alignWithMargins="0">
    <oddFooter>&amp;L&amp;F&amp;C&amp;P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K154"/>
  <sheetViews>
    <sheetView showOutlineSymbols="0" view="pageBreakPreview" zoomScaleNormal="100" zoomScaleSheetLayoutView="100" workbookViewId="0">
      <selection sqref="A1:K1"/>
    </sheetView>
  </sheetViews>
  <sheetFormatPr defaultColWidth="12.42578125" defaultRowHeight="18.75"/>
  <cols>
    <col min="1" max="1" width="13" style="17" customWidth="1"/>
    <col min="2" max="2" width="15.42578125" style="17" customWidth="1"/>
    <col min="3" max="3" width="2.28515625" style="17" customWidth="1"/>
    <col min="4" max="4" width="15.28515625" style="17" customWidth="1"/>
    <col min="5" max="5" width="12" style="17" customWidth="1"/>
    <col min="6" max="6" width="2.28515625" style="65" customWidth="1"/>
    <col min="7" max="7" width="18.140625" style="17" customWidth="1"/>
    <col min="8" max="8" width="3.5703125" style="65" customWidth="1"/>
    <col min="9" max="9" width="18" style="17" customWidth="1"/>
    <col min="10" max="10" width="3.5703125" style="65" customWidth="1"/>
    <col min="11" max="11" width="18" style="17" customWidth="1"/>
    <col min="12" max="16384" width="12.42578125" style="17"/>
  </cols>
  <sheetData>
    <row r="1" spans="1:11" ht="18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8" customHeight="1">
      <c r="A2" s="200" t="s">
        <v>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8.75" customHeight="1">
      <c r="A3" s="201" t="s">
        <v>167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6.6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s="18" customFormat="1" ht="31.15" customHeight="1">
      <c r="A5" s="204" t="s">
        <v>163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s="18" customFormat="1" ht="15.75">
      <c r="F6" s="20"/>
      <c r="H6" s="20"/>
      <c r="I6" s="21"/>
      <c r="J6" s="20"/>
      <c r="K6" s="21"/>
    </row>
    <row r="7" spans="1:11" s="18" customFormat="1" ht="15.75">
      <c r="F7" s="20"/>
      <c r="H7" s="20"/>
      <c r="I7" s="22" t="s">
        <v>143</v>
      </c>
      <c r="J7" s="20"/>
      <c r="K7" s="22" t="s">
        <v>144</v>
      </c>
    </row>
    <row r="8" spans="1:11" s="18" customFormat="1" ht="15.75">
      <c r="F8" s="20"/>
      <c r="H8" s="20"/>
      <c r="J8" s="20"/>
    </row>
    <row r="9" spans="1:11" s="18" customFormat="1" ht="15.75">
      <c r="A9" s="202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1" s="18" customFormat="1" ht="31.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</row>
    <row r="11" spans="1:11" s="18" customFormat="1" ht="15.75">
      <c r="F11" s="20"/>
      <c r="H11" s="20"/>
      <c r="J11" s="20"/>
    </row>
    <row r="12" spans="1:11" s="18" customFormat="1" ht="15.75">
      <c r="A12" s="19" t="s">
        <v>20</v>
      </c>
      <c r="F12" s="20"/>
      <c r="H12" s="20"/>
      <c r="J12" s="20"/>
    </row>
    <row r="13" spans="1:11" s="18" customFormat="1" ht="6" customHeight="1">
      <c r="F13" s="20"/>
      <c r="H13" s="20"/>
      <c r="J13" s="20"/>
    </row>
    <row r="14" spans="1:11" s="18" customFormat="1" ht="15.75">
      <c r="A14" s="19" t="s">
        <v>21</v>
      </c>
      <c r="F14" s="20"/>
      <c r="H14" s="20"/>
      <c r="J14" s="20"/>
    </row>
    <row r="15" spans="1:11" s="18" customFormat="1" ht="6" customHeight="1">
      <c r="A15" s="19"/>
      <c r="F15" s="20"/>
      <c r="H15" s="20"/>
      <c r="J15" s="20"/>
    </row>
    <row r="16" spans="1:11" s="18" customFormat="1" ht="22.5" customHeight="1">
      <c r="B16" s="23" t="s">
        <v>22</v>
      </c>
      <c r="C16" s="23"/>
      <c r="E16" s="24">
        <v>510040</v>
      </c>
      <c r="F16" s="25" t="s">
        <v>23</v>
      </c>
      <c r="G16" s="26"/>
      <c r="H16" s="20"/>
      <c r="I16" s="27" t="s">
        <v>24</v>
      </c>
      <c r="J16" s="20"/>
    </row>
    <row r="17" spans="1:10" s="18" customFormat="1" ht="6" customHeight="1">
      <c r="A17" s="23"/>
      <c r="E17" s="28"/>
      <c r="F17" s="29"/>
      <c r="G17" s="30"/>
      <c r="H17" s="31"/>
      <c r="I17" s="32"/>
      <c r="J17" s="20"/>
    </row>
    <row r="18" spans="1:10" s="18" customFormat="1" ht="22.5" customHeight="1">
      <c r="B18" s="23" t="s">
        <v>25</v>
      </c>
      <c r="C18" s="23"/>
      <c r="E18" s="24">
        <v>510080</v>
      </c>
      <c r="F18" s="20"/>
      <c r="G18" s="33"/>
      <c r="H18" s="20"/>
      <c r="J18" s="20"/>
    </row>
    <row r="19" spans="1:10" s="18" customFormat="1" ht="6" customHeight="1">
      <c r="A19" s="23"/>
      <c r="E19" s="24"/>
      <c r="F19" s="20"/>
      <c r="G19" s="34"/>
      <c r="H19" s="20"/>
      <c r="J19" s="20"/>
    </row>
    <row r="20" spans="1:10" s="18" customFormat="1" ht="22.5" customHeight="1">
      <c r="B20" s="23" t="s">
        <v>26</v>
      </c>
      <c r="C20" s="23"/>
      <c r="E20" s="24">
        <v>510320</v>
      </c>
      <c r="F20" s="20"/>
      <c r="G20" s="26"/>
      <c r="H20" s="20"/>
      <c r="J20" s="20"/>
    </row>
    <row r="21" spans="1:10" s="18" customFormat="1" ht="6" customHeight="1">
      <c r="A21" s="23"/>
      <c r="E21" s="24"/>
      <c r="F21" s="20"/>
      <c r="G21" s="35"/>
      <c r="H21" s="20"/>
      <c r="J21" s="20"/>
    </row>
    <row r="22" spans="1:10" s="18" customFormat="1" ht="22.5" customHeight="1">
      <c r="B22" s="23" t="s">
        <v>27</v>
      </c>
      <c r="C22" s="23"/>
      <c r="E22" s="24">
        <v>513000</v>
      </c>
      <c r="F22" s="20"/>
      <c r="G22" s="33"/>
      <c r="H22" s="20"/>
      <c r="J22" s="20"/>
    </row>
    <row r="23" spans="1:10" s="18" customFormat="1" ht="6" customHeight="1">
      <c r="A23" s="23"/>
      <c r="E23" s="24"/>
      <c r="F23" s="20"/>
      <c r="G23" s="34"/>
      <c r="H23" s="20"/>
      <c r="I23" s="36"/>
      <c r="J23" s="20"/>
    </row>
    <row r="24" spans="1:10" s="18" customFormat="1" ht="22.5" customHeight="1">
      <c r="B24" s="23" t="s">
        <v>28</v>
      </c>
      <c r="C24" s="23"/>
      <c r="E24" s="24">
        <v>513120</v>
      </c>
      <c r="F24" s="20"/>
      <c r="G24" s="37"/>
      <c r="H24" s="20"/>
      <c r="J24" s="20"/>
    </row>
    <row r="25" spans="1:10" s="18" customFormat="1" ht="6" customHeight="1">
      <c r="A25" s="23"/>
      <c r="E25" s="24"/>
      <c r="F25" s="20"/>
      <c r="G25" s="38"/>
      <c r="H25" s="20"/>
      <c r="J25" s="20"/>
    </row>
    <row r="26" spans="1:10" s="18" customFormat="1" ht="22.5" customHeight="1">
      <c r="B26" s="23" t="s">
        <v>29</v>
      </c>
      <c r="C26" s="23"/>
      <c r="E26" s="24">
        <v>515080</v>
      </c>
      <c r="F26" s="20"/>
      <c r="G26" s="33"/>
      <c r="H26" s="20"/>
      <c r="J26" s="20"/>
    </row>
    <row r="27" spans="1:10" s="18" customFormat="1" ht="6" customHeight="1">
      <c r="A27" s="23"/>
      <c r="E27" s="24"/>
      <c r="F27" s="20"/>
      <c r="G27" s="38"/>
      <c r="H27" s="20"/>
      <c r="J27" s="20"/>
    </row>
    <row r="28" spans="1:10" s="18" customFormat="1" ht="22.5" customHeight="1">
      <c r="B28" s="23" t="s">
        <v>30</v>
      </c>
      <c r="C28" s="23"/>
      <c r="E28" s="24">
        <v>515260</v>
      </c>
      <c r="F28" s="20"/>
      <c r="G28" s="26"/>
      <c r="H28" s="20"/>
      <c r="J28" s="20"/>
    </row>
    <row r="29" spans="1:10" s="18" customFormat="1" ht="6" customHeight="1">
      <c r="E29" s="39"/>
      <c r="F29" s="20"/>
      <c r="G29" s="40"/>
      <c r="H29" s="20"/>
      <c r="J29" s="20"/>
    </row>
    <row r="30" spans="1:10" s="18" customFormat="1" ht="22.5" customHeight="1">
      <c r="F30" s="20"/>
      <c r="G30" s="41" t="s">
        <v>31</v>
      </c>
      <c r="H30" s="25" t="s">
        <v>23</v>
      </c>
      <c r="I30" s="42">
        <f>SUM(G16:G29)</f>
        <v>0</v>
      </c>
      <c r="J30" s="20"/>
    </row>
    <row r="31" spans="1:10" s="18" customFormat="1" ht="6" customHeight="1">
      <c r="F31" s="20"/>
      <c r="G31" s="36"/>
      <c r="H31" s="24"/>
      <c r="I31" s="40"/>
      <c r="J31" s="20"/>
    </row>
    <row r="32" spans="1:10" s="18" customFormat="1" ht="22.5" customHeight="1">
      <c r="A32" s="19" t="s">
        <v>32</v>
      </c>
      <c r="F32" s="20"/>
      <c r="H32" s="24"/>
      <c r="J32" s="20"/>
    </row>
    <row r="33" spans="1:10" s="18" customFormat="1" ht="6" customHeight="1">
      <c r="A33" s="19"/>
      <c r="F33" s="20"/>
      <c r="H33" s="24"/>
      <c r="J33" s="20"/>
    </row>
    <row r="34" spans="1:10" s="18" customFormat="1" ht="22.5" customHeight="1">
      <c r="B34" s="23" t="s">
        <v>156</v>
      </c>
      <c r="C34" s="23"/>
      <c r="E34" s="24">
        <v>524500</v>
      </c>
      <c r="F34" s="43" t="s">
        <v>23</v>
      </c>
      <c r="G34" s="33"/>
      <c r="H34" s="24"/>
      <c r="J34" s="20"/>
    </row>
    <row r="35" spans="1:10" s="18" customFormat="1" ht="6" customHeight="1">
      <c r="B35" s="23"/>
      <c r="C35" s="23"/>
      <c r="F35" s="44"/>
      <c r="G35" s="45"/>
      <c r="H35" s="24"/>
      <c r="J35" s="20"/>
    </row>
    <row r="36" spans="1:10" s="18" customFormat="1" ht="22.5" customHeight="1">
      <c r="B36" s="23" t="s">
        <v>157</v>
      </c>
      <c r="C36" s="23"/>
      <c r="E36" s="24">
        <v>524520</v>
      </c>
      <c r="F36" s="43" t="s">
        <v>24</v>
      </c>
      <c r="G36" s="33"/>
      <c r="H36" s="24"/>
      <c r="J36" s="20"/>
    </row>
    <row r="37" spans="1:10" s="18" customFormat="1" ht="6" customHeight="1">
      <c r="B37" s="23"/>
      <c r="C37" s="23"/>
      <c r="E37" s="24"/>
      <c r="F37" s="43"/>
      <c r="G37" s="45"/>
      <c r="H37" s="24"/>
      <c r="J37" s="20"/>
    </row>
    <row r="38" spans="1:10" s="18" customFormat="1" ht="22.5" customHeight="1">
      <c r="B38" s="23" t="s">
        <v>33</v>
      </c>
      <c r="C38" s="23"/>
      <c r="E38" s="24">
        <v>529540</v>
      </c>
      <c r="F38" s="25"/>
      <c r="G38" s="33"/>
      <c r="H38" s="24"/>
      <c r="J38" s="20"/>
    </row>
    <row r="39" spans="1:10" s="18" customFormat="1" ht="6" customHeight="1">
      <c r="B39" s="23"/>
      <c r="C39" s="23"/>
      <c r="E39" s="24"/>
      <c r="F39" s="25"/>
      <c r="G39" s="45"/>
      <c r="H39" s="24"/>
      <c r="J39" s="20"/>
    </row>
    <row r="40" spans="1:10" s="18" customFormat="1" ht="22.5" customHeight="1">
      <c r="F40" s="20"/>
      <c r="G40" s="41" t="s">
        <v>34</v>
      </c>
      <c r="H40" s="25" t="s">
        <v>23</v>
      </c>
      <c r="I40" s="42">
        <f>SUM(G34:G39)</f>
        <v>0</v>
      </c>
      <c r="J40" s="20"/>
    </row>
    <row r="41" spans="1:10" s="18" customFormat="1" ht="6" customHeight="1">
      <c r="F41" s="20"/>
      <c r="H41" s="24"/>
      <c r="I41" s="40"/>
      <c r="J41" s="20"/>
    </row>
    <row r="42" spans="1:10" s="18" customFormat="1" ht="22.5" customHeight="1">
      <c r="A42" s="19" t="s">
        <v>35</v>
      </c>
      <c r="F42" s="20"/>
      <c r="H42" s="24"/>
      <c r="J42" s="20"/>
    </row>
    <row r="43" spans="1:10" s="18" customFormat="1" ht="6" customHeight="1">
      <c r="A43" s="19"/>
      <c r="F43" s="20"/>
      <c r="H43" s="24"/>
      <c r="J43" s="20"/>
    </row>
    <row r="44" spans="1:10" s="18" customFormat="1" ht="22.5" customHeight="1">
      <c r="A44" s="19"/>
      <c r="B44" s="18" t="s">
        <v>36</v>
      </c>
      <c r="E44" s="24">
        <v>533020</v>
      </c>
      <c r="F44" s="25" t="s">
        <v>23</v>
      </c>
      <c r="G44" s="33"/>
      <c r="H44" s="24"/>
      <c r="J44" s="20"/>
    </row>
    <row r="45" spans="1:10" s="18" customFormat="1" ht="6" customHeight="1">
      <c r="A45" s="19"/>
      <c r="F45" s="20"/>
      <c r="H45" s="24"/>
      <c r="J45" s="20"/>
    </row>
    <row r="46" spans="1:10" s="18" customFormat="1" ht="22.5" customHeight="1">
      <c r="B46" s="23" t="s">
        <v>37</v>
      </c>
      <c r="C46" s="23"/>
      <c r="E46" s="24">
        <v>535540</v>
      </c>
      <c r="F46" s="25"/>
      <c r="G46" s="33"/>
      <c r="H46" s="43" t="s">
        <v>24</v>
      </c>
      <c r="J46" s="20"/>
    </row>
    <row r="47" spans="1:10" s="18" customFormat="1" ht="6" customHeight="1">
      <c r="B47" s="23"/>
      <c r="C47" s="23"/>
      <c r="F47" s="46"/>
      <c r="G47" s="47"/>
      <c r="H47" s="43"/>
      <c r="J47" s="20"/>
    </row>
    <row r="48" spans="1:10" s="18" customFormat="1" ht="22.5" customHeight="1">
      <c r="A48" s="19"/>
      <c r="B48" s="18" t="s">
        <v>158</v>
      </c>
      <c r="E48" s="24">
        <v>536200</v>
      </c>
      <c r="F48" s="25"/>
      <c r="G48" s="33"/>
      <c r="H48" s="24"/>
      <c r="J48" s="20"/>
    </row>
    <row r="49" spans="1:11" s="18" customFormat="1" ht="6" customHeight="1">
      <c r="A49" s="19"/>
      <c r="F49" s="20"/>
      <c r="H49" s="24"/>
      <c r="J49" s="20"/>
    </row>
    <row r="50" spans="1:11" s="18" customFormat="1" ht="22.5" customHeight="1">
      <c r="F50" s="20"/>
      <c r="G50" s="41" t="s">
        <v>38</v>
      </c>
      <c r="H50" s="25" t="s">
        <v>23</v>
      </c>
      <c r="I50" s="42">
        <f>SUM(G44:G49)</f>
        <v>0</v>
      </c>
      <c r="J50" s="44" t="s">
        <v>24</v>
      </c>
      <c r="K50" s="23" t="s">
        <v>24</v>
      </c>
    </row>
    <row r="51" spans="1:11" s="18" customFormat="1" ht="6" customHeight="1">
      <c r="F51" s="20"/>
      <c r="H51" s="24"/>
      <c r="I51" s="40"/>
      <c r="J51" s="20"/>
    </row>
    <row r="52" spans="1:11" s="18" customFormat="1" ht="15.75">
      <c r="A52" s="19" t="s">
        <v>39</v>
      </c>
      <c r="F52" s="20"/>
      <c r="H52" s="24"/>
      <c r="J52" s="20"/>
    </row>
    <row r="53" spans="1:11" s="18" customFormat="1" ht="6" customHeight="1">
      <c r="A53" s="19"/>
      <c r="F53" s="20"/>
      <c r="H53" s="24"/>
      <c r="J53" s="20"/>
    </row>
    <row r="54" spans="1:11" s="18" customFormat="1" ht="22.5" customHeight="1">
      <c r="B54" s="23" t="s">
        <v>40</v>
      </c>
      <c r="C54" s="23"/>
      <c r="E54" s="24">
        <v>540040</v>
      </c>
      <c r="F54" s="25" t="s">
        <v>23</v>
      </c>
      <c r="G54" s="33"/>
      <c r="H54" s="24"/>
      <c r="J54" s="20"/>
    </row>
    <row r="55" spans="1:11" s="18" customFormat="1" ht="6" customHeight="1">
      <c r="B55" s="20"/>
      <c r="C55" s="20"/>
      <c r="E55" s="24"/>
      <c r="F55" s="25"/>
      <c r="G55" s="45"/>
      <c r="H55" s="24"/>
      <c r="J55" s="20"/>
    </row>
    <row r="56" spans="1:11" s="18" customFormat="1" ht="22.5" customHeight="1">
      <c r="B56" s="23" t="s">
        <v>41</v>
      </c>
      <c r="C56" s="23"/>
      <c r="E56" s="24">
        <v>542060</v>
      </c>
      <c r="F56" s="43" t="s">
        <v>24</v>
      </c>
      <c r="G56" s="33"/>
      <c r="H56" s="24"/>
      <c r="J56" s="20"/>
    </row>
    <row r="57" spans="1:11" s="18" customFormat="1" ht="6" customHeight="1">
      <c r="B57" s="23"/>
      <c r="C57" s="23"/>
      <c r="E57" s="24"/>
      <c r="F57" s="43"/>
      <c r="G57" s="45"/>
      <c r="H57" s="24"/>
      <c r="J57" s="20"/>
    </row>
    <row r="58" spans="1:11" s="18" customFormat="1" ht="22.5" customHeight="1">
      <c r="B58" s="23" t="s">
        <v>159</v>
      </c>
      <c r="C58" s="23"/>
      <c r="E58" s="24">
        <v>546020</v>
      </c>
      <c r="F58" s="43" t="s">
        <v>24</v>
      </c>
      <c r="G58" s="33"/>
      <c r="H58" s="24"/>
      <c r="J58" s="20"/>
    </row>
    <row r="59" spans="1:11" s="18" customFormat="1" ht="6" customHeight="1">
      <c r="A59" s="23"/>
      <c r="F59" s="44"/>
      <c r="G59" s="45"/>
      <c r="H59" s="24"/>
      <c r="J59" s="20"/>
    </row>
    <row r="60" spans="1:11" s="18" customFormat="1" ht="22.5" customHeight="1">
      <c r="F60" s="20"/>
      <c r="G60" s="41" t="s">
        <v>42</v>
      </c>
      <c r="H60" s="25" t="s">
        <v>23</v>
      </c>
      <c r="I60" s="48">
        <f>SUM(G54:G59)</f>
        <v>0</v>
      </c>
      <c r="J60" s="44" t="s">
        <v>24</v>
      </c>
    </row>
    <row r="61" spans="1:11" s="18" customFormat="1" ht="6" customHeight="1">
      <c r="E61" s="49"/>
      <c r="F61" s="20"/>
      <c r="G61" s="50"/>
      <c r="H61" s="51"/>
      <c r="I61" s="45"/>
      <c r="J61" s="44"/>
    </row>
    <row r="62" spans="1:11" s="18" customFormat="1" ht="22.5" customHeight="1">
      <c r="F62" s="203" t="s">
        <v>43</v>
      </c>
      <c r="G62" s="203"/>
      <c r="H62" s="203"/>
      <c r="I62" s="203"/>
      <c r="J62" s="25" t="s">
        <v>23</v>
      </c>
      <c r="K62" s="48">
        <f>+I30+I40+I50+I60</f>
        <v>0</v>
      </c>
    </row>
    <row r="63" spans="1:11" s="18" customFormat="1" ht="6" customHeight="1">
      <c r="F63" s="41"/>
      <c r="G63" s="41"/>
      <c r="H63" s="41"/>
      <c r="I63" s="41"/>
      <c r="J63" s="25"/>
      <c r="K63" s="45"/>
    </row>
    <row r="64" spans="1:11" s="18" customFormat="1" ht="25.5" customHeight="1">
      <c r="A64" s="19" t="s">
        <v>44</v>
      </c>
      <c r="F64" s="20"/>
      <c r="H64" s="20"/>
      <c r="J64" s="24"/>
    </row>
    <row r="65" spans="1:11" s="18" customFormat="1" ht="6" customHeight="1">
      <c r="A65" s="19"/>
      <c r="F65" s="20"/>
      <c r="H65" s="20"/>
      <c r="J65" s="24"/>
    </row>
    <row r="66" spans="1:11" s="18" customFormat="1" ht="22.5" customHeight="1">
      <c r="B66" s="23" t="s">
        <v>45</v>
      </c>
      <c r="C66" s="23"/>
      <c r="E66" s="24">
        <v>581000</v>
      </c>
      <c r="F66" s="25" t="s">
        <v>23</v>
      </c>
      <c r="G66" s="26"/>
      <c r="H66" s="20"/>
      <c r="J66" s="24"/>
    </row>
    <row r="67" spans="1:11" s="18" customFormat="1" ht="6" customHeight="1">
      <c r="B67" s="23"/>
      <c r="C67" s="23"/>
      <c r="F67" s="46"/>
      <c r="G67" s="45"/>
      <c r="H67" s="20"/>
      <c r="J67" s="24"/>
    </row>
    <row r="68" spans="1:11" s="18" customFormat="1" ht="22.5" customHeight="1">
      <c r="F68" s="20"/>
      <c r="G68" s="41" t="s">
        <v>46</v>
      </c>
      <c r="H68" s="25" t="s">
        <v>23</v>
      </c>
      <c r="I68" s="52">
        <f>G66</f>
        <v>0</v>
      </c>
      <c r="J68" s="24"/>
    </row>
    <row r="69" spans="1:11" s="18" customFormat="1" ht="6" customHeight="1">
      <c r="F69" s="20"/>
      <c r="H69" s="20"/>
      <c r="I69" s="50"/>
      <c r="J69" s="24"/>
    </row>
    <row r="70" spans="1:11" s="18" customFormat="1" ht="22.5" customHeight="1">
      <c r="D70" s="209" t="s">
        <v>47</v>
      </c>
      <c r="E70" s="209"/>
      <c r="F70" s="209"/>
      <c r="G70" s="209"/>
      <c r="H70" s="209"/>
      <c r="I70" s="209"/>
      <c r="J70" s="25" t="s">
        <v>23</v>
      </c>
      <c r="K70" s="48">
        <f>K62+I68</f>
        <v>0</v>
      </c>
    </row>
    <row r="71" spans="1:11" s="18" customFormat="1" ht="15.75" customHeight="1">
      <c r="E71" s="210" t="s">
        <v>48</v>
      </c>
      <c r="F71" s="210"/>
      <c r="G71" s="210"/>
      <c r="H71" s="210"/>
      <c r="I71" s="210"/>
      <c r="J71" s="24"/>
      <c r="K71" s="50"/>
    </row>
    <row r="72" spans="1:11" s="18" customFormat="1" ht="15.75">
      <c r="D72" s="49"/>
      <c r="F72" s="20"/>
      <c r="H72" s="20"/>
      <c r="J72" s="24"/>
    </row>
    <row r="73" spans="1:11" s="18" customFormat="1" ht="15.75">
      <c r="D73" s="49"/>
      <c r="F73" s="20"/>
      <c r="H73" s="20"/>
      <c r="J73" s="20"/>
    </row>
    <row r="74" spans="1:11" s="18" customFormat="1" ht="15.75">
      <c r="F74" s="20"/>
      <c r="H74" s="20"/>
      <c r="J74" s="20"/>
    </row>
    <row r="75" spans="1:11" s="18" customFormat="1" ht="22.5" customHeight="1">
      <c r="A75" s="19" t="s">
        <v>49</v>
      </c>
      <c r="F75" s="20"/>
      <c r="H75" s="20"/>
      <c r="J75" s="20"/>
    </row>
    <row r="76" spans="1:11" s="18" customFormat="1" ht="6" customHeight="1">
      <c r="F76" s="20"/>
      <c r="H76" s="20"/>
      <c r="J76" s="20"/>
    </row>
    <row r="77" spans="1:11" s="18" customFormat="1" ht="22.5" customHeight="1">
      <c r="A77" s="211"/>
      <c r="B77" s="212"/>
      <c r="C77" s="45"/>
      <c r="D77" s="211"/>
      <c r="E77" s="212"/>
      <c r="F77" s="53"/>
      <c r="G77" s="54"/>
      <c r="H77" s="55"/>
      <c r="I77" s="54"/>
      <c r="J77" s="55"/>
    </row>
    <row r="78" spans="1:11" s="18" customFormat="1" ht="25.5" customHeight="1">
      <c r="A78" s="197" t="s">
        <v>186</v>
      </c>
      <c r="B78" s="198"/>
      <c r="C78" s="177"/>
      <c r="D78" s="197" t="s">
        <v>187</v>
      </c>
      <c r="E78" s="198"/>
      <c r="F78" s="20"/>
      <c r="G78" s="56" t="s">
        <v>50</v>
      </c>
      <c r="H78" s="20"/>
      <c r="I78" s="56" t="s">
        <v>51</v>
      </c>
      <c r="J78" s="20"/>
    </row>
    <row r="79" spans="1:11" s="18" customFormat="1" ht="17.25" customHeight="1">
      <c r="B79" s="23" t="s">
        <v>24</v>
      </c>
      <c r="C79" s="23"/>
      <c r="D79" s="23"/>
      <c r="E79" s="23" t="s">
        <v>24</v>
      </c>
      <c r="F79" s="44" t="s">
        <v>24</v>
      </c>
      <c r="G79" s="57" t="s">
        <v>52</v>
      </c>
      <c r="H79" s="20"/>
      <c r="I79" s="57" t="s">
        <v>53</v>
      </c>
      <c r="J79" s="20"/>
    </row>
    <row r="80" spans="1:11" s="18" customFormat="1" ht="22.5" customHeight="1">
      <c r="F80" s="20"/>
      <c r="H80" s="20"/>
      <c r="I80" s="58" t="s">
        <v>54</v>
      </c>
      <c r="J80" s="25" t="s">
        <v>23</v>
      </c>
      <c r="K80" s="48">
        <f>I77</f>
        <v>0</v>
      </c>
    </row>
    <row r="81" spans="1:11" s="18" customFormat="1" ht="8.4499999999999993" customHeight="1">
      <c r="F81" s="20"/>
      <c r="H81" s="20"/>
      <c r="J81" s="24"/>
      <c r="K81" s="59" t="s">
        <v>24</v>
      </c>
    </row>
    <row r="82" spans="1:11" s="18" customFormat="1" ht="8.4499999999999993" customHeight="1">
      <c r="F82" s="20"/>
      <c r="H82" s="20"/>
      <c r="J82" s="24"/>
      <c r="K82" s="59"/>
    </row>
    <row r="83" spans="1:11" s="18" customFormat="1" ht="22.5" customHeight="1" thickBot="1">
      <c r="F83" s="205" t="s">
        <v>55</v>
      </c>
      <c r="G83" s="205"/>
      <c r="H83" s="205"/>
      <c r="I83" s="205"/>
      <c r="J83" s="25" t="s">
        <v>23</v>
      </c>
      <c r="K83" s="60">
        <f>K70+K80</f>
        <v>0</v>
      </c>
    </row>
    <row r="84" spans="1:11" s="18" customFormat="1" ht="6" customHeight="1" thickTop="1">
      <c r="F84" s="20"/>
      <c r="H84" s="20"/>
      <c r="J84" s="20"/>
      <c r="K84" s="61"/>
    </row>
    <row r="85" spans="1:11" s="18" customFormat="1" ht="22.5" customHeight="1">
      <c r="A85" s="19" t="s">
        <v>56</v>
      </c>
      <c r="F85" s="20"/>
      <c r="H85" s="20"/>
      <c r="J85" s="20"/>
    </row>
    <row r="86" spans="1:11" s="18" customFormat="1" ht="6" customHeight="1">
      <c r="F86" s="20"/>
      <c r="H86" s="20"/>
      <c r="J86" s="20"/>
    </row>
    <row r="87" spans="1:11" s="18" customFormat="1" ht="22.5" customHeight="1">
      <c r="A87" s="23" t="s">
        <v>57</v>
      </c>
      <c r="F87" s="25" t="s">
        <v>23</v>
      </c>
      <c r="G87" s="33">
        <f>G77</f>
        <v>0</v>
      </c>
      <c r="H87" s="20"/>
      <c r="J87" s="20"/>
    </row>
    <row r="88" spans="1:11" s="18" customFormat="1" ht="6" customHeight="1">
      <c r="A88" s="23"/>
      <c r="F88" s="46"/>
      <c r="G88" s="47"/>
      <c r="H88" s="20"/>
      <c r="J88" s="20"/>
    </row>
    <row r="89" spans="1:11" s="18" customFormat="1" ht="22.5" customHeight="1">
      <c r="A89" s="23" t="s">
        <v>58</v>
      </c>
      <c r="F89" s="20"/>
      <c r="G89" s="33"/>
      <c r="H89" s="20"/>
      <c r="J89" s="20"/>
    </row>
    <row r="90" spans="1:11" s="18" customFormat="1" ht="6" customHeight="1">
      <c r="A90" s="23"/>
      <c r="F90" s="20"/>
      <c r="G90" s="45"/>
      <c r="H90" s="20"/>
      <c r="J90" s="20"/>
    </row>
    <row r="91" spans="1:11" s="18" customFormat="1" ht="22.5" customHeight="1">
      <c r="A91" s="178" t="s">
        <v>188</v>
      </c>
      <c r="B91" s="77"/>
      <c r="F91" s="20"/>
      <c r="G91" s="33">
        <f>A77</f>
        <v>0</v>
      </c>
      <c r="H91" s="20"/>
      <c r="J91" s="20"/>
    </row>
    <row r="92" spans="1:11" s="18" customFormat="1" ht="6" customHeight="1">
      <c r="A92" s="23"/>
      <c r="F92" s="20"/>
      <c r="G92" s="45"/>
      <c r="H92" s="20"/>
      <c r="J92" s="20"/>
    </row>
    <row r="93" spans="1:11" s="18" customFormat="1" ht="22.5" customHeight="1">
      <c r="A93" s="23" t="s">
        <v>59</v>
      </c>
      <c r="F93" s="20"/>
      <c r="G93" s="33"/>
      <c r="H93" s="20"/>
      <c r="J93" s="20"/>
    </row>
    <row r="94" spans="1:11" s="18" customFormat="1" ht="6" customHeight="1">
      <c r="F94" s="20"/>
      <c r="G94" s="50"/>
      <c r="H94" s="20"/>
      <c r="J94" s="20"/>
    </row>
    <row r="95" spans="1:11" s="18" customFormat="1" ht="22.5" customHeight="1" thickBot="1">
      <c r="F95" s="20"/>
      <c r="H95" s="49"/>
      <c r="I95" s="41" t="s">
        <v>60</v>
      </c>
      <c r="J95" s="25" t="s">
        <v>23</v>
      </c>
      <c r="K95" s="60" t="s">
        <v>24</v>
      </c>
    </row>
    <row r="96" spans="1:11" s="18" customFormat="1" ht="16.5" thickTop="1">
      <c r="F96" s="20"/>
      <c r="G96" s="203" t="s">
        <v>61</v>
      </c>
      <c r="H96" s="203"/>
      <c r="I96" s="203"/>
      <c r="J96" s="20"/>
      <c r="K96" s="61"/>
    </row>
    <row r="97" spans="1:11" s="18" customFormat="1" ht="8.4499999999999993" customHeight="1">
      <c r="F97" s="20"/>
      <c r="H97" s="20"/>
      <c r="J97" s="20"/>
    </row>
    <row r="98" spans="1:11" s="18" customFormat="1" ht="30.6" customHeight="1">
      <c r="F98" s="20"/>
      <c r="H98" s="20"/>
      <c r="J98" s="20"/>
    </row>
    <row r="99" spans="1:11" s="18" customFormat="1" ht="8.4499999999999993" customHeight="1">
      <c r="F99" s="20"/>
      <c r="G99" s="21"/>
      <c r="H99" s="62"/>
      <c r="I99" s="21"/>
      <c r="J99" s="173"/>
      <c r="K99" s="174"/>
    </row>
    <row r="100" spans="1:11" s="18" customFormat="1" ht="15.75">
      <c r="A100" s="206" t="s">
        <v>62</v>
      </c>
      <c r="B100" s="206"/>
      <c r="C100" s="206"/>
      <c r="D100" s="206"/>
      <c r="E100" s="49"/>
      <c r="F100" s="63"/>
      <c r="G100" s="207" t="s">
        <v>160</v>
      </c>
      <c r="H100" s="207"/>
      <c r="I100" s="207"/>
      <c r="J100" s="20"/>
      <c r="K100" s="22"/>
    </row>
    <row r="102" spans="1:11" ht="32.25" customHeight="1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</row>
    <row r="123" spans="6:8">
      <c r="F123" s="64"/>
    </row>
    <row r="126" spans="6:8">
      <c r="H126" s="64"/>
    </row>
    <row r="133" spans="10:10">
      <c r="J133" s="64"/>
    </row>
    <row r="141" spans="10:10">
      <c r="J141" s="64"/>
    </row>
    <row r="143" spans="10:10">
      <c r="J143" s="64"/>
    </row>
    <row r="149" spans="6:10">
      <c r="F149" s="64"/>
    </row>
    <row r="154" spans="6:10">
      <c r="J154" s="64"/>
    </row>
  </sheetData>
  <mergeCells count="17">
    <mergeCell ref="F83:I83"/>
    <mergeCell ref="G96:I96"/>
    <mergeCell ref="A100:D100"/>
    <mergeCell ref="G100:I100"/>
    <mergeCell ref="A102:K102"/>
    <mergeCell ref="D78:E78"/>
    <mergeCell ref="A1:K1"/>
    <mergeCell ref="A2:K2"/>
    <mergeCell ref="A3:K3"/>
    <mergeCell ref="A9:K10"/>
    <mergeCell ref="F62:I62"/>
    <mergeCell ref="A5:K5"/>
    <mergeCell ref="D70:I70"/>
    <mergeCell ref="E71:I71"/>
    <mergeCell ref="A77:B77"/>
    <mergeCell ref="D77:E77"/>
    <mergeCell ref="A78:B78"/>
  </mergeCells>
  <printOptions horizontalCentered="1"/>
  <pageMargins left="0.25" right="0.25" top="0.5" bottom="0.5" header="0.25" footer="0.25"/>
  <pageSetup scale="84" orientation="portrait" horizontalDpi="1200" verticalDpi="1200" r:id="rId1"/>
  <headerFooter alignWithMargins="0">
    <oddFooter>&amp;L&amp;F&amp;C&amp;P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D93"/>
  <sheetViews>
    <sheetView showOutlineSymbols="0" view="pageBreakPreview" zoomScaleNormal="87" zoomScaleSheetLayoutView="100" workbookViewId="0">
      <selection sqref="A1:C1"/>
    </sheetView>
  </sheetViews>
  <sheetFormatPr defaultColWidth="12.42578125" defaultRowHeight="15"/>
  <cols>
    <col min="1" max="1" width="60.28515625" style="66" customWidth="1"/>
    <col min="2" max="2" width="3.42578125" style="66" customWidth="1"/>
    <col min="3" max="3" width="24.140625" style="66" customWidth="1"/>
    <col min="4" max="4" width="2.140625" style="66" customWidth="1"/>
    <col min="5" max="16384" width="12.42578125" style="66"/>
  </cols>
  <sheetData>
    <row r="1" spans="1:4" ht="15.75">
      <c r="A1" s="213" t="s">
        <v>0</v>
      </c>
      <c r="B1" s="213"/>
      <c r="C1" s="213"/>
      <c r="D1" s="99"/>
    </row>
    <row r="2" spans="1:4" ht="15.75">
      <c r="A2" s="213" t="s">
        <v>65</v>
      </c>
      <c r="B2" s="213"/>
      <c r="C2" s="213"/>
      <c r="D2" s="99"/>
    </row>
    <row r="3" spans="1:4">
      <c r="A3" s="100"/>
      <c r="B3" s="100"/>
      <c r="C3" s="100"/>
      <c r="D3" s="99"/>
    </row>
    <row r="4" spans="1:4">
      <c r="A4" s="214" t="s">
        <v>66</v>
      </c>
      <c r="B4" s="214"/>
      <c r="C4" s="214"/>
      <c r="D4" s="99"/>
    </row>
    <row r="5" spans="1:4">
      <c r="A5" s="215" t="s">
        <v>168</v>
      </c>
      <c r="B5" s="214"/>
      <c r="C5" s="214"/>
      <c r="D5" s="99"/>
    </row>
    <row r="6" spans="1:4">
      <c r="A6" s="215" t="s">
        <v>169</v>
      </c>
      <c r="B6" s="214"/>
      <c r="C6" s="214"/>
      <c r="D6" s="99"/>
    </row>
    <row r="7" spans="1:4">
      <c r="A7" s="101"/>
      <c r="B7" s="100"/>
      <c r="C7" s="100"/>
      <c r="D7" s="99"/>
    </row>
    <row r="8" spans="1:4">
      <c r="A8" s="101"/>
      <c r="B8" s="100"/>
      <c r="C8" s="100"/>
      <c r="D8" s="99"/>
    </row>
    <row r="9" spans="1:4">
      <c r="A9" s="101"/>
      <c r="B9" s="100"/>
      <c r="C9" s="100"/>
      <c r="D9" s="99"/>
    </row>
    <row r="10" spans="1:4">
      <c r="A10" s="100"/>
      <c r="B10" s="100"/>
      <c r="C10" s="100"/>
      <c r="D10" s="99"/>
    </row>
    <row r="11" spans="1:4">
      <c r="A11" s="102" t="s">
        <v>67</v>
      </c>
      <c r="B11" s="101" t="s">
        <v>24</v>
      </c>
      <c r="C11" s="102" t="s">
        <v>143</v>
      </c>
      <c r="D11" s="99"/>
    </row>
    <row r="12" spans="1:4">
      <c r="A12" s="100"/>
      <c r="B12" s="100"/>
      <c r="C12" s="100"/>
      <c r="D12" s="99"/>
    </row>
    <row r="13" spans="1:4" ht="22.5" customHeight="1">
      <c r="A13" s="103" t="s">
        <v>170</v>
      </c>
      <c r="B13" s="101" t="s">
        <v>24</v>
      </c>
      <c r="C13" s="104"/>
      <c r="D13" s="99"/>
    </row>
    <row r="14" spans="1:4">
      <c r="A14" s="100"/>
      <c r="B14" s="100"/>
      <c r="C14" s="105"/>
      <c r="D14" s="99"/>
    </row>
    <row r="15" spans="1:4" ht="22.5" customHeight="1">
      <c r="A15" s="101" t="s">
        <v>69</v>
      </c>
      <c r="B15" s="106" t="s">
        <v>70</v>
      </c>
      <c r="C15" s="104"/>
      <c r="D15" s="107" t="s">
        <v>71</v>
      </c>
    </row>
    <row r="16" spans="1:4">
      <c r="A16" s="100"/>
      <c r="B16" s="100"/>
      <c r="C16" s="105"/>
      <c r="D16" s="99"/>
    </row>
    <row r="17" spans="1:4" ht="22.5" customHeight="1">
      <c r="A17" s="103" t="s">
        <v>171</v>
      </c>
      <c r="B17" s="100"/>
      <c r="C17" s="104">
        <f>+C13-C15</f>
        <v>0</v>
      </c>
      <c r="D17" s="99"/>
    </row>
    <row r="18" spans="1:4">
      <c r="A18" s="100"/>
      <c r="B18" s="100"/>
      <c r="C18" s="105"/>
      <c r="D18" s="99"/>
    </row>
    <row r="19" spans="1:4">
      <c r="A19" s="99"/>
      <c r="B19" s="100"/>
      <c r="C19" s="108"/>
      <c r="D19" s="99"/>
    </row>
    <row r="20" spans="1:4" ht="22.5" customHeight="1">
      <c r="A20" s="101" t="s">
        <v>72</v>
      </c>
      <c r="B20" s="100"/>
      <c r="C20" s="104"/>
      <c r="D20" s="99"/>
    </row>
    <row r="21" spans="1:4">
      <c r="A21" s="100"/>
      <c r="B21" s="100"/>
      <c r="C21" s="105"/>
      <c r="D21" s="99"/>
    </row>
    <row r="22" spans="1:4" ht="22.5" customHeight="1">
      <c r="A22" s="101" t="s">
        <v>73</v>
      </c>
      <c r="B22" s="106" t="s">
        <v>70</v>
      </c>
      <c r="C22" s="104"/>
      <c r="D22" s="107" t="s">
        <v>71</v>
      </c>
    </row>
    <row r="23" spans="1:4">
      <c r="A23" s="100"/>
      <c r="B23" s="100"/>
      <c r="C23" s="105"/>
      <c r="D23" s="99"/>
    </row>
    <row r="24" spans="1:4" ht="15" customHeight="1">
      <c r="A24" s="216" t="s">
        <v>172</v>
      </c>
      <c r="B24" s="100"/>
      <c r="C24" s="108"/>
      <c r="D24" s="99"/>
    </row>
    <row r="25" spans="1:4" ht="15.75" thickBot="1">
      <c r="A25" s="216"/>
      <c r="B25" s="100"/>
      <c r="C25" s="104">
        <f>+C17+C20-C22</f>
        <v>0</v>
      </c>
      <c r="D25" s="99"/>
    </row>
    <row r="26" spans="1:4" ht="15.75" thickTop="1">
      <c r="A26" s="100"/>
      <c r="B26" s="100"/>
      <c r="C26" s="109" t="s">
        <v>24</v>
      </c>
      <c r="D26" s="99"/>
    </row>
    <row r="27" spans="1:4">
      <c r="A27" s="100"/>
      <c r="B27" s="100"/>
      <c r="C27" s="100"/>
      <c r="D27" s="99"/>
    </row>
    <row r="28" spans="1:4">
      <c r="A28" s="101" t="s">
        <v>74</v>
      </c>
      <c r="B28" s="100"/>
      <c r="C28" s="100"/>
      <c r="D28" s="99"/>
    </row>
    <row r="29" spans="1:4">
      <c r="A29" s="101" t="s">
        <v>75</v>
      </c>
      <c r="B29" s="100"/>
      <c r="C29" s="100"/>
      <c r="D29" s="99"/>
    </row>
    <row r="30" spans="1:4">
      <c r="A30" s="101" t="s">
        <v>76</v>
      </c>
      <c r="B30" s="100"/>
      <c r="C30" s="100"/>
      <c r="D30" s="99"/>
    </row>
    <row r="31" spans="1:4">
      <c r="A31" s="103" t="s">
        <v>173</v>
      </c>
      <c r="B31" s="100"/>
      <c r="C31" s="100"/>
      <c r="D31" s="99"/>
    </row>
    <row r="32" spans="1:4">
      <c r="A32" s="100"/>
      <c r="B32" s="100"/>
      <c r="C32" s="100"/>
      <c r="D32" s="99"/>
    </row>
    <row r="33" spans="1:4">
      <c r="A33" s="103" t="s">
        <v>174</v>
      </c>
      <c r="B33" s="100"/>
      <c r="C33" s="100"/>
      <c r="D33" s="99"/>
    </row>
    <row r="34" spans="1:4">
      <c r="A34" s="101" t="s">
        <v>77</v>
      </c>
      <c r="B34" s="100"/>
      <c r="C34" s="100"/>
      <c r="D34" s="99"/>
    </row>
    <row r="35" spans="1:4">
      <c r="A35" s="100"/>
      <c r="B35" s="100"/>
      <c r="C35" s="100"/>
      <c r="D35" s="99"/>
    </row>
    <row r="36" spans="1:4">
      <c r="A36" s="100"/>
      <c r="B36" s="100"/>
      <c r="C36" s="100"/>
      <c r="D36" s="99"/>
    </row>
    <row r="37" spans="1:4">
      <c r="A37" s="100"/>
      <c r="B37" s="100"/>
      <c r="C37" s="100"/>
      <c r="D37" s="99"/>
    </row>
    <row r="38" spans="1:4">
      <c r="A38" s="100"/>
      <c r="B38" s="100"/>
      <c r="C38" s="100"/>
      <c r="D38" s="99"/>
    </row>
    <row r="39" spans="1:4">
      <c r="A39" s="100"/>
      <c r="B39" s="100"/>
      <c r="C39" s="100"/>
      <c r="D39" s="99"/>
    </row>
    <row r="40" spans="1:4">
      <c r="A40" s="100"/>
      <c r="B40" s="100"/>
      <c r="C40" s="100"/>
      <c r="D40" s="99"/>
    </row>
    <row r="41" spans="1:4">
      <c r="A41" s="100"/>
      <c r="B41" s="100"/>
      <c r="C41" s="100"/>
      <c r="D41" s="99"/>
    </row>
    <row r="42" spans="1:4">
      <c r="A42" s="100"/>
      <c r="B42" s="100"/>
      <c r="C42" s="100"/>
      <c r="D42" s="99"/>
    </row>
    <row r="43" spans="1:4">
      <c r="A43" s="100"/>
      <c r="B43" s="100"/>
      <c r="C43" s="100"/>
      <c r="D43" s="99"/>
    </row>
    <row r="44" spans="1:4">
      <c r="A44" s="100"/>
      <c r="B44" s="100"/>
      <c r="C44" s="100"/>
      <c r="D44" s="99"/>
    </row>
    <row r="45" spans="1:4">
      <c r="A45" s="100"/>
      <c r="B45" s="100"/>
      <c r="C45" s="100"/>
      <c r="D45" s="99"/>
    </row>
    <row r="46" spans="1:4">
      <c r="A46" s="100"/>
      <c r="B46" s="100"/>
      <c r="C46" s="100"/>
      <c r="D46" s="99"/>
    </row>
    <row r="47" spans="1:4">
      <c r="A47" s="67"/>
      <c r="B47" s="67"/>
      <c r="C47" s="67"/>
    </row>
    <row r="48" spans="1:4">
      <c r="A48" s="67"/>
      <c r="B48" s="67"/>
      <c r="C48" s="67"/>
    </row>
    <row r="49" spans="1:3">
      <c r="A49" s="67"/>
      <c r="B49" s="67"/>
      <c r="C49" s="67"/>
    </row>
    <row r="50" spans="1:3">
      <c r="A50" s="67"/>
      <c r="B50" s="67"/>
      <c r="C50" s="67"/>
    </row>
    <row r="51" spans="1:3">
      <c r="A51" s="67"/>
      <c r="B51" s="67"/>
      <c r="C51" s="67"/>
    </row>
    <row r="52" spans="1:3">
      <c r="A52" s="67"/>
      <c r="B52" s="67"/>
      <c r="C52" s="67"/>
    </row>
    <row r="53" spans="1:3">
      <c r="A53" s="67"/>
      <c r="B53" s="67"/>
      <c r="C53" s="67"/>
    </row>
    <row r="54" spans="1:3">
      <c r="A54" s="67"/>
      <c r="B54" s="67"/>
      <c r="C54" s="67"/>
    </row>
    <row r="55" spans="1:3">
      <c r="A55" s="67"/>
      <c r="B55" s="67"/>
      <c r="C55" s="67"/>
    </row>
    <row r="56" spans="1:3">
      <c r="A56" s="67"/>
      <c r="B56" s="67"/>
      <c r="C56" s="67"/>
    </row>
    <row r="57" spans="1:3">
      <c r="A57" s="67"/>
      <c r="B57" s="67"/>
      <c r="C57" s="67"/>
    </row>
    <row r="58" spans="1:3">
      <c r="A58" s="67"/>
      <c r="B58" s="67"/>
      <c r="C58" s="67"/>
    </row>
    <row r="59" spans="1:3">
      <c r="A59" s="67"/>
      <c r="B59" s="67"/>
      <c r="C59" s="67"/>
    </row>
    <row r="60" spans="1:3">
      <c r="A60" s="67"/>
      <c r="B60" s="67"/>
      <c r="C60" s="67"/>
    </row>
    <row r="61" spans="1:3">
      <c r="A61" s="67"/>
      <c r="B61" s="67"/>
      <c r="C61" s="67"/>
    </row>
    <row r="62" spans="1:3">
      <c r="A62" s="67"/>
      <c r="B62" s="67"/>
      <c r="C62" s="67"/>
    </row>
    <row r="63" spans="1:3">
      <c r="A63" s="67"/>
      <c r="B63" s="67"/>
      <c r="C63" s="67"/>
    </row>
    <row r="64" spans="1:3">
      <c r="A64" s="67"/>
      <c r="B64" s="67"/>
      <c r="C64" s="67"/>
    </row>
    <row r="65" spans="1:3">
      <c r="A65" s="67"/>
      <c r="B65" s="67"/>
      <c r="C65" s="67"/>
    </row>
    <row r="66" spans="1:3">
      <c r="A66" s="67"/>
      <c r="B66" s="67"/>
      <c r="C66" s="67"/>
    </row>
    <row r="67" spans="1:3">
      <c r="A67" s="67"/>
      <c r="B67" s="67"/>
      <c r="C67" s="67"/>
    </row>
    <row r="68" spans="1:3">
      <c r="A68" s="67"/>
      <c r="B68" s="67"/>
      <c r="C68" s="67"/>
    </row>
    <row r="69" spans="1:3">
      <c r="A69" s="67"/>
      <c r="B69" s="67"/>
      <c r="C69" s="67"/>
    </row>
    <row r="70" spans="1:3">
      <c r="A70" s="67"/>
      <c r="B70" s="67"/>
      <c r="C70" s="67"/>
    </row>
    <row r="71" spans="1:3">
      <c r="A71" s="67"/>
      <c r="B71" s="67"/>
      <c r="C71" s="67"/>
    </row>
    <row r="72" spans="1:3">
      <c r="A72" s="67"/>
      <c r="B72" s="67"/>
      <c r="C72" s="67"/>
    </row>
    <row r="73" spans="1:3">
      <c r="A73" s="67"/>
      <c r="B73" s="67"/>
      <c r="C73" s="67"/>
    </row>
    <row r="74" spans="1:3">
      <c r="A74" s="67"/>
      <c r="B74" s="67"/>
      <c r="C74" s="67"/>
    </row>
    <row r="75" spans="1:3">
      <c r="A75" s="67"/>
      <c r="B75" s="67"/>
      <c r="C75" s="67"/>
    </row>
    <row r="76" spans="1:3">
      <c r="A76" s="67"/>
      <c r="B76" s="67"/>
      <c r="C76" s="67"/>
    </row>
    <row r="77" spans="1:3">
      <c r="A77" s="67"/>
      <c r="B77" s="67"/>
      <c r="C77" s="67"/>
    </row>
    <row r="78" spans="1:3">
      <c r="A78" s="67"/>
      <c r="B78" s="67"/>
      <c r="C78" s="67"/>
    </row>
    <row r="79" spans="1:3">
      <c r="A79" s="67"/>
      <c r="B79" s="67"/>
      <c r="C79" s="67"/>
    </row>
    <row r="80" spans="1:3">
      <c r="A80" s="67"/>
      <c r="B80" s="67"/>
      <c r="C80" s="67"/>
    </row>
    <row r="81" spans="1:3">
      <c r="A81" s="67"/>
      <c r="B81" s="67"/>
      <c r="C81" s="67"/>
    </row>
    <row r="82" spans="1:3">
      <c r="A82" s="67"/>
      <c r="B82" s="67"/>
      <c r="C82" s="67"/>
    </row>
    <row r="83" spans="1:3">
      <c r="A83" s="67"/>
      <c r="B83" s="67"/>
      <c r="C83" s="67"/>
    </row>
    <row r="84" spans="1:3">
      <c r="A84" s="67"/>
      <c r="B84" s="67"/>
      <c r="C84" s="67"/>
    </row>
    <row r="85" spans="1:3">
      <c r="A85" s="67"/>
      <c r="B85" s="67"/>
      <c r="C85" s="67"/>
    </row>
    <row r="86" spans="1:3">
      <c r="A86" s="67"/>
      <c r="B86" s="67"/>
      <c r="C86" s="67"/>
    </row>
    <row r="87" spans="1:3">
      <c r="A87" s="67"/>
      <c r="B87" s="67"/>
      <c r="C87" s="67"/>
    </row>
    <row r="88" spans="1:3">
      <c r="A88" s="67"/>
      <c r="B88" s="67"/>
      <c r="C88" s="67"/>
    </row>
    <row r="89" spans="1:3">
      <c r="A89" s="67"/>
      <c r="B89" s="67"/>
      <c r="C89" s="67"/>
    </row>
    <row r="90" spans="1:3">
      <c r="A90" s="67"/>
      <c r="B90" s="67"/>
      <c r="C90" s="67"/>
    </row>
    <row r="91" spans="1:3">
      <c r="A91" s="67"/>
      <c r="B91" s="67"/>
      <c r="C91" s="67"/>
    </row>
    <row r="92" spans="1:3">
      <c r="A92" s="67"/>
      <c r="B92" s="67"/>
      <c r="C92" s="67"/>
    </row>
    <row r="93" spans="1:3">
      <c r="A93" s="67"/>
      <c r="B93" s="67"/>
      <c r="C93" s="67"/>
    </row>
  </sheetData>
  <mergeCells count="6">
    <mergeCell ref="A24:A25"/>
    <mergeCell ref="A1:C1"/>
    <mergeCell ref="A2:C2"/>
    <mergeCell ref="A4:C4"/>
    <mergeCell ref="A5:C5"/>
    <mergeCell ref="A6:C6"/>
  </mergeCells>
  <printOptions horizontalCentered="1"/>
  <pageMargins left="1" right="1" top="1" bottom="0.55000000000000004" header="0.5" footer="0.5"/>
  <pageSetup scale="84" orientation="portrait" r:id="rId1"/>
  <headerFooter alignWithMargins="0">
    <oddFooter>&amp;L&amp;F&amp;C&amp;P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O41"/>
  <sheetViews>
    <sheetView showOutlineSymbols="0" view="pageBreakPreview" zoomScale="90" zoomScaleNormal="87" zoomScaleSheetLayoutView="90" workbookViewId="0">
      <selection sqref="A1:O1"/>
    </sheetView>
  </sheetViews>
  <sheetFormatPr defaultColWidth="12.42578125" defaultRowHeight="15.75"/>
  <cols>
    <col min="1" max="1" width="41.42578125" style="77" customWidth="1"/>
    <col min="2" max="2" width="2.28515625" style="77" customWidth="1"/>
    <col min="3" max="3" width="18" style="77" customWidth="1"/>
    <col min="4" max="4" width="2.28515625" style="77" customWidth="1"/>
    <col min="5" max="5" width="18" style="77" customWidth="1"/>
    <col min="6" max="6" width="2.28515625" style="77" customWidth="1"/>
    <col min="7" max="7" width="18" style="77" customWidth="1"/>
    <col min="8" max="8" width="2.28515625" style="77" customWidth="1"/>
    <col min="9" max="9" width="18" style="77" customWidth="1"/>
    <col min="10" max="10" width="2.28515625" style="77" customWidth="1"/>
    <col min="11" max="11" width="18" style="77" customWidth="1"/>
    <col min="12" max="12" width="2.28515625" style="77" customWidth="1"/>
    <col min="13" max="13" width="18" style="77" customWidth="1"/>
    <col min="14" max="14" width="2.28515625" style="77" customWidth="1"/>
    <col min="15" max="15" width="18" style="77" customWidth="1"/>
    <col min="16" max="16384" width="12.42578125" style="77"/>
  </cols>
  <sheetData>
    <row r="1" spans="1:15" s="18" customFormat="1" ht="18.75">
      <c r="A1" s="217" t="s">
        <v>175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>
      <c r="A3" s="78" t="s">
        <v>137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>
      <c r="A4" s="7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>
      <c r="A5" s="80" t="s">
        <v>136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s="18" customFormat="1">
      <c r="A6" s="79"/>
      <c r="B6" s="76"/>
      <c r="C6" s="88" t="s">
        <v>135</v>
      </c>
      <c r="D6" s="76"/>
      <c r="E6" s="88" t="s">
        <v>134</v>
      </c>
      <c r="F6" s="76"/>
      <c r="G6" s="88" t="s">
        <v>133</v>
      </c>
      <c r="H6" s="76"/>
      <c r="I6" s="88" t="s">
        <v>132</v>
      </c>
      <c r="J6" s="76"/>
      <c r="K6" s="88" t="s">
        <v>131</v>
      </c>
      <c r="L6" s="76"/>
      <c r="M6" s="88" t="s">
        <v>130</v>
      </c>
      <c r="N6" s="76"/>
      <c r="O6" s="76"/>
    </row>
    <row r="7" spans="1:15" s="18" customForma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18" customFormat="1">
      <c r="A8" s="89" t="s">
        <v>121</v>
      </c>
      <c r="B8" s="76"/>
      <c r="C8" s="90"/>
      <c r="D8" s="91"/>
      <c r="E8" s="90"/>
      <c r="F8" s="91"/>
      <c r="G8" s="90"/>
      <c r="H8" s="91"/>
      <c r="I8" s="90"/>
      <c r="J8" s="91"/>
      <c r="K8" s="90"/>
      <c r="L8" s="91"/>
      <c r="M8" s="90"/>
      <c r="N8" s="91"/>
      <c r="O8" s="91"/>
    </row>
    <row r="9" spans="1:15" s="18" customFormat="1">
      <c r="A9" s="75"/>
      <c r="B9" s="76"/>
      <c r="C9" s="92"/>
      <c r="D9" s="91"/>
      <c r="E9" s="92"/>
      <c r="F9" s="91"/>
      <c r="G9" s="92"/>
      <c r="H9" s="91"/>
      <c r="I9" s="92"/>
      <c r="J9" s="91"/>
      <c r="K9" s="92"/>
      <c r="L9" s="91"/>
      <c r="M9" s="92"/>
      <c r="N9" s="91"/>
      <c r="O9" s="91"/>
    </row>
    <row r="10" spans="1:15" s="18" customFormat="1">
      <c r="A10" s="89" t="s">
        <v>120</v>
      </c>
      <c r="B10" s="76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s="18" customFormat="1">
      <c r="A11" s="89" t="s">
        <v>119</v>
      </c>
      <c r="B11" s="76"/>
      <c r="C11" s="90"/>
      <c r="D11" s="91"/>
      <c r="E11" s="90"/>
      <c r="F11" s="91"/>
      <c r="G11" s="90" t="s">
        <v>24</v>
      </c>
      <c r="H11" s="91"/>
      <c r="I11" s="90" t="s">
        <v>24</v>
      </c>
      <c r="J11" s="91"/>
      <c r="K11" s="90" t="s">
        <v>24</v>
      </c>
      <c r="L11" s="91"/>
      <c r="M11" s="90" t="s">
        <v>24</v>
      </c>
      <c r="N11" s="91"/>
      <c r="O11" s="91"/>
    </row>
    <row r="12" spans="1:15" s="18" customFormat="1">
      <c r="A12" s="89" t="s">
        <v>118</v>
      </c>
      <c r="B12" s="76"/>
      <c r="C12" s="93" t="s">
        <v>24</v>
      </c>
      <c r="D12" s="91"/>
      <c r="E12" s="93" t="s">
        <v>24</v>
      </c>
      <c r="F12" s="91"/>
      <c r="G12" s="93" t="s">
        <v>24</v>
      </c>
      <c r="H12" s="91"/>
      <c r="I12" s="93" t="s">
        <v>24</v>
      </c>
      <c r="J12" s="91"/>
      <c r="K12" s="93" t="s">
        <v>24</v>
      </c>
      <c r="L12" s="91"/>
      <c r="M12" s="93" t="s">
        <v>24</v>
      </c>
      <c r="N12" s="91"/>
      <c r="O12" s="91"/>
    </row>
    <row r="13" spans="1:15" s="18" customFormat="1">
      <c r="A13" s="89" t="s">
        <v>117</v>
      </c>
      <c r="B13" s="76"/>
      <c r="C13" s="93" t="s">
        <v>24</v>
      </c>
      <c r="D13" s="91"/>
      <c r="E13" s="93" t="s">
        <v>24</v>
      </c>
      <c r="F13" s="91"/>
      <c r="G13" s="93" t="s">
        <v>24</v>
      </c>
      <c r="H13" s="91"/>
      <c r="I13" s="93" t="s">
        <v>24</v>
      </c>
      <c r="J13" s="91"/>
      <c r="K13" s="93" t="s">
        <v>24</v>
      </c>
      <c r="L13" s="91"/>
      <c r="M13" s="93" t="s">
        <v>24</v>
      </c>
      <c r="N13" s="91"/>
      <c r="O13" s="91"/>
    </row>
    <row r="14" spans="1:15" s="18" customFormat="1">
      <c r="A14" s="89" t="s">
        <v>116</v>
      </c>
      <c r="B14" s="76"/>
      <c r="C14" s="93">
        <f>SUM(C11:C13)</f>
        <v>0</v>
      </c>
      <c r="D14" s="91"/>
      <c r="E14" s="93">
        <f>SUM(E11:E13)</f>
        <v>0</v>
      </c>
      <c r="F14" s="91"/>
      <c r="G14" s="93">
        <f>SUM(G11:G13)</f>
        <v>0</v>
      </c>
      <c r="H14" s="91"/>
      <c r="I14" s="93">
        <f>SUM(I11:I13)</f>
        <v>0</v>
      </c>
      <c r="J14" s="91"/>
      <c r="K14" s="93">
        <f>SUM(K11:K13)</f>
        <v>0</v>
      </c>
      <c r="L14" s="91"/>
      <c r="M14" s="93">
        <f>SUM(M11:M13)</f>
        <v>0</v>
      </c>
      <c r="N14" s="91"/>
      <c r="O14" s="91"/>
    </row>
    <row r="15" spans="1:15" s="18" customFormat="1">
      <c r="A15" s="75"/>
      <c r="B15" s="76"/>
      <c r="C15" s="92"/>
      <c r="D15" s="91"/>
      <c r="E15" s="92"/>
      <c r="F15" s="91"/>
      <c r="G15" s="92"/>
      <c r="H15" s="91"/>
      <c r="I15" s="92"/>
      <c r="J15" s="91"/>
      <c r="K15" s="92"/>
      <c r="L15" s="91"/>
      <c r="M15" s="92"/>
      <c r="N15" s="91"/>
      <c r="O15" s="91"/>
    </row>
    <row r="16" spans="1:15" s="18" customFormat="1">
      <c r="A16" s="89" t="s">
        <v>115</v>
      </c>
      <c r="B16" s="76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s="18" customFormat="1">
      <c r="A17" s="89" t="s">
        <v>114</v>
      </c>
      <c r="B17" s="76"/>
      <c r="C17" s="90" t="s">
        <v>24</v>
      </c>
      <c r="D17" s="91"/>
      <c r="E17" s="90" t="s">
        <v>24</v>
      </c>
      <c r="F17" s="91"/>
      <c r="G17" s="90" t="s">
        <v>24</v>
      </c>
      <c r="H17" s="91"/>
      <c r="I17" s="90" t="s">
        <v>24</v>
      </c>
      <c r="J17" s="91"/>
      <c r="K17" s="90" t="s">
        <v>24</v>
      </c>
      <c r="L17" s="91"/>
      <c r="M17" s="90" t="s">
        <v>24</v>
      </c>
      <c r="N17" s="91"/>
      <c r="O17" s="91"/>
    </row>
    <row r="18" spans="1:15" s="18" customFormat="1">
      <c r="A18" s="89" t="s">
        <v>113</v>
      </c>
      <c r="B18" s="76"/>
      <c r="C18" s="93" t="s">
        <v>24</v>
      </c>
      <c r="D18" s="91"/>
      <c r="E18" s="93" t="s">
        <v>24</v>
      </c>
      <c r="F18" s="91"/>
      <c r="G18" s="93" t="s">
        <v>24</v>
      </c>
      <c r="H18" s="91"/>
      <c r="I18" s="93" t="s">
        <v>24</v>
      </c>
      <c r="J18" s="91"/>
      <c r="K18" s="93" t="s">
        <v>24</v>
      </c>
      <c r="L18" s="91"/>
      <c r="M18" s="93" t="s">
        <v>24</v>
      </c>
      <c r="N18" s="91"/>
      <c r="O18" s="91"/>
    </row>
    <row r="19" spans="1:15" s="18" customFormat="1">
      <c r="A19" s="89" t="s">
        <v>112</v>
      </c>
      <c r="B19" s="76"/>
      <c r="C19" s="93" t="s">
        <v>24</v>
      </c>
      <c r="D19" s="91"/>
      <c r="E19" s="93" t="s">
        <v>24</v>
      </c>
      <c r="F19" s="91"/>
      <c r="G19" s="93" t="s">
        <v>24</v>
      </c>
      <c r="H19" s="91"/>
      <c r="I19" s="93" t="s">
        <v>24</v>
      </c>
      <c r="J19" s="91"/>
      <c r="K19" s="93" t="s">
        <v>24</v>
      </c>
      <c r="L19" s="91"/>
      <c r="M19" s="93" t="s">
        <v>24</v>
      </c>
      <c r="N19" s="91"/>
      <c r="O19" s="91"/>
    </row>
    <row r="20" spans="1:15" s="18" customFormat="1">
      <c r="A20" s="89" t="s">
        <v>111</v>
      </c>
      <c r="B20" s="76"/>
      <c r="C20" s="93">
        <f>SUM(C17:C19)</f>
        <v>0</v>
      </c>
      <c r="D20" s="91"/>
      <c r="E20" s="93">
        <f>SUM(E17:E19)</f>
        <v>0</v>
      </c>
      <c r="F20" s="91"/>
      <c r="G20" s="93">
        <f>SUM(G17:G19)</f>
        <v>0</v>
      </c>
      <c r="H20" s="91"/>
      <c r="I20" s="93">
        <f>SUM(I17:I19)</f>
        <v>0</v>
      </c>
      <c r="J20" s="91"/>
      <c r="K20" s="93">
        <f>SUM(K17:K19)</f>
        <v>0</v>
      </c>
      <c r="L20" s="91"/>
      <c r="M20" s="93">
        <f>SUM(M17:M19)</f>
        <v>0</v>
      </c>
      <c r="N20" s="91"/>
      <c r="O20" s="91"/>
    </row>
    <row r="21" spans="1:15" s="18" customFormat="1">
      <c r="A21" s="75"/>
      <c r="B21" s="76"/>
      <c r="C21" s="92"/>
      <c r="D21" s="91"/>
      <c r="E21" s="94" t="s">
        <v>24</v>
      </c>
      <c r="F21" s="91"/>
      <c r="G21" s="94" t="s">
        <v>24</v>
      </c>
      <c r="H21" s="91"/>
      <c r="I21" s="94" t="s">
        <v>24</v>
      </c>
      <c r="J21" s="91"/>
      <c r="K21" s="94" t="s">
        <v>24</v>
      </c>
      <c r="L21" s="91"/>
      <c r="M21" s="94" t="s">
        <v>24</v>
      </c>
      <c r="N21" s="91"/>
      <c r="O21" s="91"/>
    </row>
    <row r="22" spans="1:15" s="18" customFormat="1">
      <c r="A22" s="89" t="s">
        <v>110</v>
      </c>
      <c r="B22" s="76"/>
      <c r="C22" s="90">
        <f>+C8+C14-C20</f>
        <v>0</v>
      </c>
      <c r="D22" s="91"/>
      <c r="E22" s="90">
        <f>+E8+E14-E20</f>
        <v>0</v>
      </c>
      <c r="F22" s="91"/>
      <c r="G22" s="90">
        <f>+G8+G14-G20</f>
        <v>0</v>
      </c>
      <c r="H22" s="91"/>
      <c r="I22" s="90">
        <f>+I8+I14-I20</f>
        <v>0</v>
      </c>
      <c r="J22" s="91"/>
      <c r="K22" s="90">
        <f>+K8+K14-K20</f>
        <v>0</v>
      </c>
      <c r="L22" s="91"/>
      <c r="M22" s="90">
        <f>+M8+M14-M20</f>
        <v>0</v>
      </c>
      <c r="N22" s="91"/>
      <c r="O22" s="91"/>
    </row>
    <row r="23" spans="1:15" s="18" customFormat="1">
      <c r="A23" s="75"/>
      <c r="B23" s="76"/>
      <c r="C23" s="92"/>
      <c r="D23" s="91"/>
      <c r="E23" s="92"/>
      <c r="F23" s="91"/>
      <c r="G23" s="92"/>
      <c r="H23" s="91"/>
      <c r="I23" s="92"/>
      <c r="J23" s="91"/>
      <c r="K23" s="92"/>
      <c r="L23" s="91"/>
      <c r="M23" s="92"/>
      <c r="N23" s="91"/>
      <c r="O23" s="91"/>
    </row>
    <row r="24" spans="1:15" s="18" customFormat="1">
      <c r="A24" s="75"/>
      <c r="B24" s="76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5" t="s">
        <v>129</v>
      </c>
    </row>
    <row r="25" spans="1:15" s="18" customFormat="1">
      <c r="A25" s="75"/>
      <c r="B25" s="76"/>
      <c r="C25" s="95" t="s">
        <v>128</v>
      </c>
      <c r="D25" s="91"/>
      <c r="E25" s="95" t="s">
        <v>127</v>
      </c>
      <c r="F25" s="91"/>
      <c r="G25" s="95" t="s">
        <v>126</v>
      </c>
      <c r="H25" s="91"/>
      <c r="I25" s="95" t="s">
        <v>125</v>
      </c>
      <c r="J25" s="91"/>
      <c r="K25" s="95" t="s">
        <v>124</v>
      </c>
      <c r="L25" s="91"/>
      <c r="M25" s="95" t="s">
        <v>123</v>
      </c>
      <c r="N25" s="91"/>
      <c r="O25" s="95" t="s">
        <v>122</v>
      </c>
    </row>
    <row r="26" spans="1:15" s="18" customFormat="1">
      <c r="A26" s="89" t="s">
        <v>24</v>
      </c>
      <c r="B26" s="76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s="18" customFormat="1">
      <c r="A27" s="89" t="s">
        <v>121</v>
      </c>
      <c r="B27" s="76"/>
      <c r="C27" s="90"/>
      <c r="D27" s="91"/>
      <c r="E27" s="90"/>
      <c r="F27" s="91"/>
      <c r="G27" s="90"/>
      <c r="H27" s="91"/>
      <c r="I27" s="90"/>
      <c r="J27" s="91"/>
      <c r="K27" s="90"/>
      <c r="L27" s="91"/>
      <c r="M27" s="90"/>
      <c r="N27" s="91"/>
      <c r="O27" s="96"/>
    </row>
    <row r="28" spans="1:15" s="18" customFormat="1">
      <c r="A28" s="75"/>
      <c r="B28" s="76"/>
      <c r="C28" s="92"/>
      <c r="D28" s="91"/>
      <c r="E28" s="92"/>
      <c r="F28" s="91"/>
      <c r="G28" s="92"/>
      <c r="H28" s="91"/>
      <c r="I28" s="92"/>
      <c r="J28" s="91"/>
      <c r="K28" s="92"/>
      <c r="L28" s="91"/>
      <c r="M28" s="92"/>
      <c r="N28" s="91"/>
      <c r="O28" s="97"/>
    </row>
    <row r="29" spans="1:15" s="18" customFormat="1">
      <c r="A29" s="89" t="s">
        <v>120</v>
      </c>
      <c r="B29" s="76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s="18" customFormat="1">
      <c r="A30" s="89" t="s">
        <v>119</v>
      </c>
      <c r="B30" s="76"/>
      <c r="C30" s="90" t="s">
        <v>24</v>
      </c>
      <c r="D30" s="91"/>
      <c r="E30" s="90" t="s">
        <v>24</v>
      </c>
      <c r="F30" s="91"/>
      <c r="G30" s="90" t="s">
        <v>24</v>
      </c>
      <c r="H30" s="91"/>
      <c r="I30" s="90" t="s">
        <v>24</v>
      </c>
      <c r="J30" s="91"/>
      <c r="K30" s="90" t="s">
        <v>24</v>
      </c>
      <c r="L30" s="91"/>
      <c r="M30" s="90" t="s">
        <v>24</v>
      </c>
      <c r="N30" s="91"/>
      <c r="O30" s="98">
        <f>SUM(C30:M30,C11:M11)</f>
        <v>0</v>
      </c>
    </row>
    <row r="31" spans="1:15" s="18" customFormat="1">
      <c r="A31" s="89" t="s">
        <v>118</v>
      </c>
      <c r="B31" s="76"/>
      <c r="C31" s="93" t="s">
        <v>24</v>
      </c>
      <c r="D31" s="91"/>
      <c r="E31" s="93" t="s">
        <v>24</v>
      </c>
      <c r="F31" s="91"/>
      <c r="G31" s="93" t="s">
        <v>24</v>
      </c>
      <c r="H31" s="91"/>
      <c r="I31" s="93" t="s">
        <v>24</v>
      </c>
      <c r="J31" s="91"/>
      <c r="K31" s="93" t="s">
        <v>24</v>
      </c>
      <c r="L31" s="91"/>
      <c r="M31" s="93" t="s">
        <v>24</v>
      </c>
      <c r="N31" s="91"/>
      <c r="O31" s="98">
        <f>SUM(C31:M31,C12:M12)</f>
        <v>0</v>
      </c>
    </row>
    <row r="32" spans="1:15" s="18" customFormat="1">
      <c r="A32" s="89" t="s">
        <v>117</v>
      </c>
      <c r="B32" s="76"/>
      <c r="C32" s="93" t="s">
        <v>24</v>
      </c>
      <c r="D32" s="91"/>
      <c r="E32" s="93" t="s">
        <v>24</v>
      </c>
      <c r="F32" s="91"/>
      <c r="G32" s="93" t="s">
        <v>24</v>
      </c>
      <c r="H32" s="91"/>
      <c r="I32" s="93" t="s">
        <v>24</v>
      </c>
      <c r="J32" s="91"/>
      <c r="K32" s="93" t="s">
        <v>24</v>
      </c>
      <c r="L32" s="91"/>
      <c r="M32" s="93" t="s">
        <v>24</v>
      </c>
      <c r="N32" s="91"/>
      <c r="O32" s="98">
        <f>SUM(C32:M32,C13:M13)</f>
        <v>0</v>
      </c>
    </row>
    <row r="33" spans="1:15" s="18" customFormat="1">
      <c r="A33" s="89" t="s">
        <v>116</v>
      </c>
      <c r="B33" s="76"/>
      <c r="C33" s="93">
        <f>SUM(C30:C32)</f>
        <v>0</v>
      </c>
      <c r="D33" s="91"/>
      <c r="E33" s="93">
        <f>SUM(E30:E32)</f>
        <v>0</v>
      </c>
      <c r="F33" s="91"/>
      <c r="G33" s="93">
        <f>SUM(G30:G32)</f>
        <v>0</v>
      </c>
      <c r="H33" s="91"/>
      <c r="I33" s="93">
        <f>SUM(I30:I32)</f>
        <v>0</v>
      </c>
      <c r="J33" s="91"/>
      <c r="K33" s="93">
        <f>SUM(K30:K32)</f>
        <v>0</v>
      </c>
      <c r="L33" s="91"/>
      <c r="M33" s="93">
        <f>SUM(M30:M32)</f>
        <v>0</v>
      </c>
      <c r="N33" s="91"/>
      <c r="O33" s="90">
        <f>SUM(C33:M33,C14:M14)</f>
        <v>0</v>
      </c>
    </row>
    <row r="34" spans="1:15" s="18" customFormat="1">
      <c r="A34" s="75"/>
      <c r="B34" s="76"/>
      <c r="C34" s="92"/>
      <c r="D34" s="91"/>
      <c r="E34" s="92"/>
      <c r="F34" s="91"/>
      <c r="G34" s="92"/>
      <c r="H34" s="91"/>
      <c r="I34" s="92"/>
      <c r="J34" s="91"/>
      <c r="K34" s="92"/>
      <c r="L34" s="91"/>
      <c r="M34" s="92"/>
      <c r="N34" s="91"/>
      <c r="O34" s="92"/>
    </row>
    <row r="35" spans="1:15" s="18" customFormat="1">
      <c r="A35" s="89" t="s">
        <v>115</v>
      </c>
      <c r="B35" s="76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s="18" customFormat="1">
      <c r="A36" s="89" t="s">
        <v>114</v>
      </c>
      <c r="B36" s="76"/>
      <c r="C36" s="90" t="s">
        <v>24</v>
      </c>
      <c r="D36" s="91"/>
      <c r="E36" s="90" t="s">
        <v>24</v>
      </c>
      <c r="F36" s="91"/>
      <c r="G36" s="90" t="s">
        <v>24</v>
      </c>
      <c r="H36" s="91"/>
      <c r="I36" s="90" t="s">
        <v>24</v>
      </c>
      <c r="J36" s="91"/>
      <c r="K36" s="90" t="s">
        <v>24</v>
      </c>
      <c r="L36" s="91"/>
      <c r="M36" s="90" t="s">
        <v>24</v>
      </c>
      <c r="N36" s="91"/>
      <c r="O36" s="98">
        <f>SUM(C36:M36,C17:M17)</f>
        <v>0</v>
      </c>
    </row>
    <row r="37" spans="1:15" s="18" customFormat="1">
      <c r="A37" s="89" t="s">
        <v>113</v>
      </c>
      <c r="B37" s="76"/>
      <c r="C37" s="93" t="s">
        <v>24</v>
      </c>
      <c r="D37" s="91"/>
      <c r="E37" s="93" t="s">
        <v>24</v>
      </c>
      <c r="F37" s="91"/>
      <c r="G37" s="93" t="s">
        <v>24</v>
      </c>
      <c r="H37" s="91"/>
      <c r="I37" s="93" t="s">
        <v>24</v>
      </c>
      <c r="J37" s="91"/>
      <c r="K37" s="93" t="s">
        <v>24</v>
      </c>
      <c r="L37" s="91"/>
      <c r="M37" s="93" t="s">
        <v>24</v>
      </c>
      <c r="N37" s="91"/>
      <c r="O37" s="98">
        <f>SUM(C37:M37,C18:M18)</f>
        <v>0</v>
      </c>
    </row>
    <row r="38" spans="1:15" s="18" customFormat="1">
      <c r="A38" s="89" t="s">
        <v>112</v>
      </c>
      <c r="B38" s="76"/>
      <c r="C38" s="93" t="s">
        <v>24</v>
      </c>
      <c r="D38" s="91"/>
      <c r="E38" s="93" t="s">
        <v>24</v>
      </c>
      <c r="F38" s="91"/>
      <c r="G38" s="93" t="s">
        <v>24</v>
      </c>
      <c r="H38" s="91"/>
      <c r="I38" s="93" t="s">
        <v>24</v>
      </c>
      <c r="J38" s="91"/>
      <c r="K38" s="93" t="s">
        <v>24</v>
      </c>
      <c r="L38" s="91"/>
      <c r="M38" s="93" t="s">
        <v>24</v>
      </c>
      <c r="N38" s="91"/>
      <c r="O38" s="98">
        <f>SUM(C38:M38,C19:M19)</f>
        <v>0</v>
      </c>
    </row>
    <row r="39" spans="1:15" s="18" customFormat="1">
      <c r="A39" s="89" t="s">
        <v>111</v>
      </c>
      <c r="B39" s="76"/>
      <c r="C39" s="93">
        <f>SUM(C36:C38)</f>
        <v>0</v>
      </c>
      <c r="D39" s="91"/>
      <c r="E39" s="93">
        <f>SUM(E36:E38)</f>
        <v>0</v>
      </c>
      <c r="F39" s="91"/>
      <c r="G39" s="93">
        <f>SUM(G36:G38)</f>
        <v>0</v>
      </c>
      <c r="H39" s="91"/>
      <c r="I39" s="93">
        <f>SUM(I36:I38)</f>
        <v>0</v>
      </c>
      <c r="J39" s="91"/>
      <c r="K39" s="93">
        <f>SUM(K36:K38)</f>
        <v>0</v>
      </c>
      <c r="L39" s="91"/>
      <c r="M39" s="93">
        <f>SUM(M36:M38)</f>
        <v>0</v>
      </c>
      <c r="N39" s="91"/>
      <c r="O39" s="90">
        <f>SUM(C39:M39,C20:M20)</f>
        <v>0</v>
      </c>
    </row>
    <row r="40" spans="1:15" s="18" customFormat="1">
      <c r="A40" s="75"/>
      <c r="B40" s="76"/>
      <c r="C40" s="92"/>
      <c r="D40" s="91"/>
      <c r="E40" s="94" t="s">
        <v>24</v>
      </c>
      <c r="F40" s="91"/>
      <c r="G40" s="94" t="s">
        <v>24</v>
      </c>
      <c r="H40" s="91"/>
      <c r="I40" s="94" t="s">
        <v>24</v>
      </c>
      <c r="J40" s="91"/>
      <c r="K40" s="94" t="s">
        <v>24</v>
      </c>
      <c r="L40" s="91"/>
      <c r="M40" s="94" t="s">
        <v>24</v>
      </c>
      <c r="N40" s="91"/>
      <c r="O40" s="92"/>
    </row>
    <row r="41" spans="1:15" s="18" customFormat="1">
      <c r="A41" s="89" t="s">
        <v>110</v>
      </c>
      <c r="B41" s="76"/>
      <c r="C41" s="90">
        <f>+C27+C33-C39</f>
        <v>0</v>
      </c>
      <c r="D41" s="91"/>
      <c r="E41" s="90">
        <f>+E27+E33-E39</f>
        <v>0</v>
      </c>
      <c r="F41" s="91"/>
      <c r="G41" s="90">
        <f>+G27+G33-G39</f>
        <v>0</v>
      </c>
      <c r="H41" s="91"/>
      <c r="I41" s="90">
        <f>+I27+I33-I39</f>
        <v>0</v>
      </c>
      <c r="J41" s="91"/>
      <c r="K41" s="90">
        <f>+K27+K33-K39</f>
        <v>0</v>
      </c>
      <c r="L41" s="91"/>
      <c r="M41" s="90">
        <f>+M27+M33-M39</f>
        <v>0</v>
      </c>
      <c r="N41" s="91"/>
      <c r="O41" s="96"/>
    </row>
  </sheetData>
  <mergeCells count="1">
    <mergeCell ref="A1:O1"/>
  </mergeCells>
  <pageMargins left="0.25" right="0.25" top="0.5" bottom="0.5" header="0.5" footer="0.5"/>
  <pageSetup scale="73" orientation="landscape" horizontalDpi="1200" verticalDpi="1200" r:id="rId1"/>
  <headerFooter alignWithMargins="0">
    <oddFooter>&amp;L&amp;F&amp;C&amp;P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E51"/>
  <sheetViews>
    <sheetView showOutlineSymbols="0" view="pageBreakPreview" zoomScaleNormal="87" zoomScaleSheetLayoutView="100" workbookViewId="0">
      <selection sqref="A1:E1"/>
    </sheetView>
  </sheetViews>
  <sheetFormatPr defaultColWidth="12.42578125" defaultRowHeight="15.75"/>
  <cols>
    <col min="1" max="1" width="57" style="18" customWidth="1"/>
    <col min="2" max="2" width="2.28515625" style="18" customWidth="1"/>
    <col min="3" max="3" width="17.5703125" style="18" customWidth="1"/>
    <col min="4" max="4" width="2.28515625" style="18" customWidth="1"/>
    <col min="5" max="5" width="17.5703125" style="18" customWidth="1"/>
    <col min="6" max="16384" width="12.42578125" style="18"/>
  </cols>
  <sheetData>
    <row r="1" spans="1:5">
      <c r="A1" s="218" t="s">
        <v>0</v>
      </c>
      <c r="B1" s="218"/>
      <c r="C1" s="218"/>
      <c r="D1" s="218"/>
      <c r="E1" s="218"/>
    </row>
    <row r="2" spans="1:5">
      <c r="A2" s="218" t="s">
        <v>78</v>
      </c>
      <c r="B2" s="218"/>
      <c r="C2" s="218"/>
      <c r="D2" s="218"/>
      <c r="E2" s="218"/>
    </row>
    <row r="3" spans="1:5">
      <c r="A3" s="219" t="s">
        <v>176</v>
      </c>
      <c r="B3" s="218"/>
      <c r="C3" s="218"/>
      <c r="D3" s="218"/>
      <c r="E3" s="218"/>
    </row>
    <row r="4" spans="1:5">
      <c r="A4" s="110" t="s">
        <v>24</v>
      </c>
      <c r="B4" s="110"/>
      <c r="C4" s="77"/>
      <c r="D4" s="77"/>
      <c r="E4" s="77"/>
    </row>
    <row r="5" spans="1:5">
      <c r="A5" s="111"/>
      <c r="B5" s="111"/>
      <c r="C5" s="77"/>
      <c r="D5" s="77"/>
      <c r="E5" s="77"/>
    </row>
    <row r="6" spans="1:5">
      <c r="A6" s="111" t="s">
        <v>79</v>
      </c>
      <c r="B6" s="111"/>
      <c r="C6" s="77"/>
      <c r="D6" s="77"/>
      <c r="E6" s="77"/>
    </row>
    <row r="7" spans="1:5">
      <c r="A7" s="77"/>
      <c r="B7" s="77"/>
      <c r="C7" s="77"/>
      <c r="D7" s="77"/>
      <c r="E7" s="77"/>
    </row>
    <row r="8" spans="1:5">
      <c r="A8" s="220" t="s">
        <v>177</v>
      </c>
      <c r="B8" s="221"/>
      <c r="C8" s="221"/>
      <c r="D8" s="221"/>
      <c r="E8" s="221"/>
    </row>
    <row r="9" spans="1:5">
      <c r="A9" s="221"/>
      <c r="B9" s="221"/>
      <c r="C9" s="221"/>
      <c r="D9" s="221"/>
      <c r="E9" s="221"/>
    </row>
    <row r="10" spans="1:5">
      <c r="A10" s="221"/>
      <c r="B10" s="221"/>
      <c r="C10" s="221"/>
      <c r="D10" s="221"/>
      <c r="E10" s="221"/>
    </row>
    <row r="11" spans="1:5">
      <c r="A11" s="221"/>
      <c r="B11" s="221"/>
      <c r="C11" s="221"/>
      <c r="D11" s="221"/>
      <c r="E11" s="221"/>
    </row>
    <row r="12" spans="1:5">
      <c r="A12" s="221"/>
      <c r="B12" s="221"/>
      <c r="C12" s="221"/>
      <c r="D12" s="221"/>
      <c r="E12" s="221"/>
    </row>
    <row r="13" spans="1:5">
      <c r="A13" s="77"/>
      <c r="B13" s="77"/>
      <c r="C13" s="77"/>
      <c r="D13" s="77"/>
      <c r="E13" s="77"/>
    </row>
    <row r="14" spans="1:5">
      <c r="A14" s="112" t="s">
        <v>80</v>
      </c>
      <c r="B14" s="112"/>
      <c r="C14" s="77"/>
      <c r="D14" s="113"/>
      <c r="E14" s="77"/>
    </row>
    <row r="15" spans="1:5">
      <c r="A15" s="77"/>
      <c r="B15" s="77"/>
      <c r="C15" s="77"/>
      <c r="D15" s="113"/>
      <c r="E15" s="77"/>
    </row>
    <row r="16" spans="1:5">
      <c r="A16" s="114" t="s">
        <v>81</v>
      </c>
      <c r="B16" s="115" t="s">
        <v>23</v>
      </c>
      <c r="C16" s="116"/>
      <c r="D16" s="117"/>
      <c r="E16" s="77"/>
    </row>
    <row r="17" spans="1:5">
      <c r="A17" s="118"/>
      <c r="B17" s="77"/>
      <c r="C17" s="119"/>
      <c r="D17" s="120"/>
      <c r="E17" s="77"/>
    </row>
    <row r="18" spans="1:5">
      <c r="A18" s="114" t="s">
        <v>82</v>
      </c>
      <c r="B18" s="111"/>
      <c r="C18" s="116"/>
      <c r="D18" s="117"/>
      <c r="E18" s="77"/>
    </row>
    <row r="19" spans="1:5">
      <c r="A19" s="77"/>
      <c r="B19" s="77"/>
      <c r="C19" s="119"/>
      <c r="D19" s="120"/>
      <c r="E19" s="77"/>
    </row>
    <row r="20" spans="1:5">
      <c r="A20" s="114" t="s">
        <v>83</v>
      </c>
      <c r="B20" s="111"/>
      <c r="C20" s="115"/>
      <c r="D20" s="121" t="s">
        <v>23</v>
      </c>
      <c r="E20" s="122">
        <f>+C16+C18</f>
        <v>0</v>
      </c>
    </row>
    <row r="21" spans="1:5">
      <c r="A21" s="77"/>
      <c r="B21" s="77"/>
      <c r="C21" s="77"/>
      <c r="D21" s="113"/>
      <c r="E21" s="120"/>
    </row>
    <row r="22" spans="1:5">
      <c r="A22" s="112" t="s">
        <v>84</v>
      </c>
      <c r="B22" s="112"/>
      <c r="C22" s="77"/>
      <c r="D22" s="113"/>
      <c r="E22" s="77"/>
    </row>
    <row r="23" spans="1:5">
      <c r="A23" s="77"/>
      <c r="B23" s="77"/>
      <c r="C23" s="77"/>
      <c r="D23" s="113"/>
      <c r="E23" s="77"/>
    </row>
    <row r="24" spans="1:5">
      <c r="A24" s="114" t="s">
        <v>81</v>
      </c>
      <c r="B24" s="115" t="s">
        <v>23</v>
      </c>
      <c r="C24" s="116"/>
      <c r="D24" s="117"/>
      <c r="E24" s="77"/>
    </row>
    <row r="25" spans="1:5">
      <c r="A25" s="118"/>
      <c r="B25" s="77"/>
      <c r="C25" s="119"/>
      <c r="D25" s="120"/>
      <c r="E25" s="77"/>
    </row>
    <row r="26" spans="1:5">
      <c r="A26" s="114" t="s">
        <v>82</v>
      </c>
      <c r="B26" s="111"/>
      <c r="C26" s="116"/>
      <c r="D26" s="117"/>
      <c r="E26" s="77"/>
    </row>
    <row r="27" spans="1:5">
      <c r="A27" s="118"/>
      <c r="B27" s="77"/>
      <c r="C27" s="119"/>
      <c r="D27" s="120"/>
      <c r="E27" s="77"/>
    </row>
    <row r="28" spans="1:5">
      <c r="A28" s="114" t="s">
        <v>85</v>
      </c>
      <c r="B28" s="111"/>
      <c r="C28" s="115"/>
      <c r="D28" s="121" t="s">
        <v>23</v>
      </c>
      <c r="E28" s="122">
        <f>+C24+C26</f>
        <v>0</v>
      </c>
    </row>
    <row r="29" spans="1:5">
      <c r="A29" s="77"/>
      <c r="B29" s="77"/>
      <c r="C29" s="77"/>
      <c r="D29" s="113"/>
      <c r="E29" s="120"/>
    </row>
    <row r="30" spans="1:5" ht="16.5" thickBot="1">
      <c r="A30" s="123" t="s">
        <v>86</v>
      </c>
      <c r="B30" s="123"/>
      <c r="C30" s="77"/>
      <c r="D30" s="113"/>
      <c r="E30" s="116">
        <f>+E20+E28</f>
        <v>0</v>
      </c>
    </row>
    <row r="31" spans="1:5" ht="16.5" thickTop="1">
      <c r="A31" s="77"/>
      <c r="B31" s="77"/>
      <c r="C31" s="77"/>
      <c r="D31" s="113"/>
      <c r="E31" s="124"/>
    </row>
    <row r="32" spans="1:5">
      <c r="A32" s="77"/>
      <c r="B32" s="77"/>
      <c r="C32" s="77"/>
      <c r="D32" s="113"/>
      <c r="E32" s="77"/>
    </row>
    <row r="33" spans="1:5">
      <c r="A33" s="125" t="s">
        <v>87</v>
      </c>
      <c r="B33" s="125"/>
      <c r="C33" s="77"/>
      <c r="D33" s="113"/>
      <c r="E33" s="77"/>
    </row>
    <row r="34" spans="1:5">
      <c r="A34" s="77"/>
      <c r="B34" s="77"/>
      <c r="C34" s="77"/>
      <c r="D34" s="113"/>
      <c r="E34" s="77"/>
    </row>
    <row r="35" spans="1:5">
      <c r="A35" s="77"/>
      <c r="B35" s="111"/>
      <c r="C35" s="77"/>
      <c r="D35" s="113"/>
      <c r="E35" s="77"/>
    </row>
    <row r="36" spans="1:5">
      <c r="A36" s="114" t="s">
        <v>178</v>
      </c>
      <c r="B36" s="115" t="s">
        <v>23</v>
      </c>
      <c r="C36" s="116"/>
      <c r="D36" s="117"/>
      <c r="E36" s="77"/>
    </row>
    <row r="37" spans="1:5">
      <c r="A37" s="77"/>
      <c r="B37" s="77"/>
      <c r="C37" s="119"/>
      <c r="D37" s="120"/>
      <c r="E37" s="77"/>
    </row>
    <row r="38" spans="1:5">
      <c r="A38" s="77"/>
      <c r="B38" s="111"/>
      <c r="C38" s="77"/>
      <c r="D38" s="113"/>
      <c r="E38" s="77"/>
    </row>
    <row r="39" spans="1:5">
      <c r="A39" s="115" t="s">
        <v>88</v>
      </c>
      <c r="B39" s="111"/>
      <c r="C39" s="116"/>
      <c r="D39" s="117"/>
      <c r="E39" s="77"/>
    </row>
    <row r="40" spans="1:5">
      <c r="A40" s="77"/>
      <c r="B40" s="77"/>
      <c r="C40" s="119"/>
      <c r="D40" s="120"/>
      <c r="E40" s="77"/>
    </row>
    <row r="41" spans="1:5">
      <c r="A41" s="77"/>
      <c r="B41" s="77"/>
      <c r="C41" s="77"/>
      <c r="D41" s="113"/>
      <c r="E41" s="77"/>
    </row>
    <row r="42" spans="1:5">
      <c r="A42" s="126" t="s">
        <v>89</v>
      </c>
      <c r="B42" s="111"/>
      <c r="C42" s="115"/>
      <c r="D42" s="121" t="s">
        <v>23</v>
      </c>
      <c r="E42" s="122">
        <f>+C36+C39</f>
        <v>0</v>
      </c>
    </row>
    <row r="43" spans="1:5">
      <c r="A43" s="77"/>
      <c r="B43" s="77"/>
      <c r="C43" s="77"/>
      <c r="D43" s="113"/>
      <c r="E43" s="120"/>
    </row>
    <row r="44" spans="1:5" ht="33.75" customHeight="1" thickBot="1">
      <c r="A44" s="222" t="s">
        <v>90</v>
      </c>
      <c r="B44" s="222"/>
      <c r="C44" s="77"/>
      <c r="D44" s="127" t="s">
        <v>23</v>
      </c>
      <c r="E44" s="116">
        <f>+E42-E30</f>
        <v>0</v>
      </c>
    </row>
    <row r="45" spans="1:5" ht="16.5" thickTop="1">
      <c r="A45" s="77"/>
      <c r="B45" s="77"/>
      <c r="C45" s="77"/>
      <c r="D45" s="113"/>
      <c r="E45" s="124"/>
    </row>
    <row r="46" spans="1:5">
      <c r="A46" s="111" t="s">
        <v>24</v>
      </c>
      <c r="B46" s="111"/>
      <c r="C46" s="77"/>
      <c r="D46" s="113"/>
      <c r="E46" s="77"/>
    </row>
    <row r="47" spans="1:5">
      <c r="A47" s="77"/>
      <c r="B47" s="77"/>
      <c r="C47" s="77"/>
      <c r="D47" s="113"/>
      <c r="E47" s="77"/>
    </row>
    <row r="48" spans="1:5">
      <c r="A48" s="128" t="s">
        <v>62</v>
      </c>
      <c r="B48" s="128"/>
      <c r="C48" s="77"/>
      <c r="D48" s="113"/>
      <c r="E48" s="77"/>
    </row>
    <row r="49" spans="1:5">
      <c r="A49" s="117"/>
      <c r="B49" s="117"/>
      <c r="C49" s="77"/>
      <c r="D49" s="113"/>
      <c r="E49" s="77"/>
    </row>
    <row r="50" spans="1:5">
      <c r="A50" s="77"/>
      <c r="B50" s="77"/>
      <c r="C50" s="77"/>
      <c r="D50" s="113"/>
      <c r="E50" s="77"/>
    </row>
    <row r="51" spans="1:5">
      <c r="A51" s="128" t="s">
        <v>63</v>
      </c>
      <c r="B51" s="128"/>
      <c r="C51" s="77"/>
      <c r="D51" s="113"/>
      <c r="E51" s="77"/>
    </row>
  </sheetData>
  <mergeCells count="5">
    <mergeCell ref="A1:E1"/>
    <mergeCell ref="A2:E2"/>
    <mergeCell ref="A3:E3"/>
    <mergeCell ref="A8:E12"/>
    <mergeCell ref="A44:B44"/>
  </mergeCells>
  <printOptions horizontalCentered="1"/>
  <pageMargins left="0.5" right="0.5" top="1" bottom="0.55000000000000004" header="0.5" footer="0.5"/>
  <pageSetup scale="80" orientation="portrait" horizontalDpi="1200" verticalDpi="1200" r:id="rId1"/>
  <headerFooter alignWithMargins="0">
    <oddFooter>&amp;L&amp;F&amp;C&amp;P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G81"/>
  <sheetViews>
    <sheetView showOutlineSymbols="0" view="pageBreakPreview" zoomScale="110" zoomScaleNormal="87" zoomScaleSheetLayoutView="110" workbookViewId="0">
      <selection sqref="A1:F1"/>
    </sheetView>
  </sheetViews>
  <sheetFormatPr defaultColWidth="12.42578125" defaultRowHeight="15"/>
  <cols>
    <col min="1" max="1" width="6.5703125" style="66" customWidth="1"/>
    <col min="2" max="2" width="31.42578125" style="66" customWidth="1"/>
    <col min="3" max="3" width="15" style="66" customWidth="1"/>
    <col min="4" max="4" width="12.42578125" style="66" customWidth="1"/>
    <col min="5" max="5" width="4.28515625" style="66" customWidth="1"/>
    <col min="6" max="6" width="17.5703125" style="66" customWidth="1"/>
    <col min="7" max="16384" width="12.42578125" style="66"/>
  </cols>
  <sheetData>
    <row r="1" spans="1:7" ht="15.75">
      <c r="A1" s="223" t="s">
        <v>0</v>
      </c>
      <c r="B1" s="223"/>
      <c r="C1" s="223"/>
      <c r="D1" s="223"/>
      <c r="E1" s="223"/>
      <c r="F1" s="223"/>
      <c r="G1" s="67"/>
    </row>
    <row r="2" spans="1:7" ht="15.75">
      <c r="A2" s="223" t="s">
        <v>65</v>
      </c>
      <c r="B2" s="223"/>
      <c r="C2" s="223"/>
      <c r="D2" s="223"/>
      <c r="E2" s="223"/>
      <c r="F2" s="223"/>
      <c r="G2" s="67"/>
    </row>
    <row r="3" spans="1:7">
      <c r="A3" s="100"/>
      <c r="B3" s="100"/>
      <c r="C3" s="100"/>
      <c r="D3" s="100"/>
      <c r="E3" s="100"/>
      <c r="F3" s="100"/>
      <c r="G3" s="67"/>
    </row>
    <row r="4" spans="1:7">
      <c r="A4" s="224" t="s">
        <v>179</v>
      </c>
      <c r="B4" s="224"/>
      <c r="C4" s="224"/>
      <c r="D4" s="224"/>
      <c r="E4" s="224"/>
      <c r="F4" s="224"/>
      <c r="G4" s="67"/>
    </row>
    <row r="5" spans="1:7">
      <c r="A5" s="224"/>
      <c r="B5" s="224"/>
      <c r="C5" s="224"/>
      <c r="D5" s="224"/>
      <c r="E5" s="224"/>
      <c r="F5" s="224"/>
      <c r="G5" s="67"/>
    </row>
    <row r="6" spans="1:7">
      <c r="A6" s="100"/>
      <c r="B6" s="100"/>
      <c r="C6" s="100"/>
      <c r="D6" s="100"/>
      <c r="E6" s="100"/>
      <c r="F6" s="100"/>
      <c r="G6" s="67"/>
    </row>
    <row r="7" spans="1:7">
      <c r="A7" s="101" t="s">
        <v>24</v>
      </c>
      <c r="B7" s="101"/>
      <c r="C7" s="100"/>
      <c r="D7" s="100"/>
      <c r="E7" s="100"/>
      <c r="F7" s="100"/>
      <c r="G7" s="67"/>
    </row>
    <row r="8" spans="1:7">
      <c r="A8" s="225" t="s">
        <v>24</v>
      </c>
      <c r="B8" s="225"/>
      <c r="C8" s="129"/>
      <c r="D8" s="100"/>
      <c r="E8" s="129"/>
      <c r="F8" s="129"/>
      <c r="G8" s="67"/>
    </row>
    <row r="9" spans="1:7">
      <c r="A9" s="226" t="s">
        <v>91</v>
      </c>
      <c r="B9" s="226"/>
      <c r="C9" s="226"/>
      <c r="D9" s="100"/>
      <c r="E9" s="227" t="s">
        <v>143</v>
      </c>
      <c r="F9" s="227"/>
      <c r="G9" s="67"/>
    </row>
    <row r="10" spans="1:7">
      <c r="A10" s="100"/>
      <c r="B10" s="100"/>
      <c r="C10" s="100"/>
      <c r="D10" s="100"/>
      <c r="E10" s="100"/>
      <c r="F10" s="100"/>
      <c r="G10" s="67"/>
    </row>
    <row r="11" spans="1:7">
      <c r="A11" s="100"/>
      <c r="B11" s="100"/>
      <c r="C11" s="100"/>
      <c r="D11" s="100"/>
      <c r="E11" s="100"/>
      <c r="F11" s="100"/>
      <c r="G11" s="67"/>
    </row>
    <row r="12" spans="1:7" ht="15.75">
      <c r="A12" s="130" t="s">
        <v>180</v>
      </c>
      <c r="B12" s="130"/>
      <c r="C12" s="100"/>
      <c r="D12" s="100"/>
      <c r="E12" s="100"/>
      <c r="F12" s="100"/>
      <c r="G12" s="67"/>
    </row>
    <row r="13" spans="1:7">
      <c r="A13" s="100"/>
      <c r="B13" s="100"/>
      <c r="C13" s="100"/>
      <c r="D13" s="100"/>
      <c r="E13" s="100"/>
      <c r="F13" s="100"/>
      <c r="G13" s="67"/>
    </row>
    <row r="14" spans="1:7">
      <c r="A14" s="103"/>
      <c r="B14" s="103" t="s">
        <v>181</v>
      </c>
      <c r="C14" s="100"/>
      <c r="D14" s="100"/>
      <c r="E14" s="131" t="s">
        <v>23</v>
      </c>
      <c r="F14" s="132"/>
      <c r="G14" s="67"/>
    </row>
    <row r="15" spans="1:7">
      <c r="A15" s="100"/>
      <c r="B15" s="100"/>
      <c r="C15" s="100"/>
      <c r="D15" s="100"/>
      <c r="E15" s="100"/>
      <c r="F15" s="133"/>
      <c r="G15" s="67"/>
    </row>
    <row r="16" spans="1:7">
      <c r="A16" s="101"/>
      <c r="B16" s="101" t="s">
        <v>92</v>
      </c>
      <c r="C16" s="100"/>
      <c r="D16" s="100"/>
      <c r="E16" s="100"/>
      <c r="F16" s="132"/>
      <c r="G16" s="67"/>
    </row>
    <row r="17" spans="1:7">
      <c r="A17" s="100"/>
      <c r="B17" s="100"/>
      <c r="C17" s="100"/>
      <c r="D17" s="100"/>
      <c r="E17" s="100"/>
      <c r="F17" s="133"/>
      <c r="G17" s="67"/>
    </row>
    <row r="18" spans="1:7" ht="16.5" thickBot="1">
      <c r="A18" s="130"/>
      <c r="B18" s="130"/>
      <c r="C18" s="100"/>
      <c r="D18" s="106" t="s">
        <v>182</v>
      </c>
      <c r="E18" s="131" t="s">
        <v>23</v>
      </c>
      <c r="F18" s="132">
        <f>+F14+F16</f>
        <v>0</v>
      </c>
      <c r="G18" s="67"/>
    </row>
    <row r="19" spans="1:7" ht="15.75" thickTop="1">
      <c r="A19" s="100"/>
      <c r="B19" s="100"/>
      <c r="C19" s="100"/>
      <c r="D19" s="100"/>
      <c r="E19" s="100"/>
      <c r="F19" s="134"/>
      <c r="G19" s="67"/>
    </row>
    <row r="20" spans="1:7">
      <c r="A20" s="100"/>
      <c r="B20" s="100"/>
      <c r="C20" s="100"/>
      <c r="D20" s="100"/>
      <c r="E20" s="100"/>
      <c r="F20" s="100"/>
      <c r="G20" s="67"/>
    </row>
    <row r="21" spans="1:7" ht="15.75">
      <c r="A21" s="135" t="s">
        <v>93</v>
      </c>
      <c r="B21" s="135"/>
      <c r="C21" s="100"/>
      <c r="D21" s="100"/>
      <c r="E21" s="100"/>
      <c r="F21" s="100"/>
      <c r="G21" s="67"/>
    </row>
    <row r="22" spans="1:7">
      <c r="A22" s="100"/>
      <c r="B22" s="100"/>
      <c r="C22" s="100"/>
      <c r="D22" s="100"/>
      <c r="E22" s="100"/>
      <c r="F22" s="100"/>
      <c r="G22" s="67"/>
    </row>
    <row r="23" spans="1:7">
      <c r="A23" s="103"/>
      <c r="B23" s="103" t="s">
        <v>183</v>
      </c>
      <c r="C23" s="100"/>
      <c r="D23" s="100"/>
      <c r="E23" s="100"/>
      <c r="F23" s="100"/>
      <c r="G23" s="67"/>
    </row>
    <row r="24" spans="1:7">
      <c r="A24" s="100"/>
      <c r="B24" s="100"/>
      <c r="C24" s="100"/>
      <c r="D24" s="100"/>
      <c r="E24" s="100"/>
      <c r="F24" s="100"/>
      <c r="G24" s="67"/>
    </row>
    <row r="25" spans="1:7">
      <c r="A25" s="100"/>
      <c r="B25" s="100"/>
      <c r="C25" s="101" t="s">
        <v>81</v>
      </c>
      <c r="D25" s="132"/>
      <c r="E25" s="100"/>
      <c r="F25" s="100"/>
      <c r="G25" s="67"/>
    </row>
    <row r="26" spans="1:7">
      <c r="A26" s="100"/>
      <c r="B26" s="100"/>
      <c r="C26" s="100"/>
      <c r="D26" s="133"/>
      <c r="E26" s="100"/>
      <c r="F26" s="100"/>
      <c r="G26" s="67"/>
    </row>
    <row r="27" spans="1:7">
      <c r="A27" s="100"/>
      <c r="B27" s="100"/>
      <c r="C27" s="101" t="s">
        <v>82</v>
      </c>
      <c r="D27" s="132"/>
      <c r="E27" s="100"/>
      <c r="F27" s="100"/>
      <c r="G27" s="67"/>
    </row>
    <row r="28" spans="1:7">
      <c r="A28" s="100"/>
      <c r="B28" s="100"/>
      <c r="C28" s="100"/>
      <c r="D28" s="133"/>
      <c r="E28" s="100"/>
      <c r="F28" s="100"/>
      <c r="G28" s="67"/>
    </row>
    <row r="29" spans="1:7">
      <c r="A29" s="100"/>
      <c r="B29" s="100"/>
      <c r="C29" s="99"/>
      <c r="D29" s="131" t="s">
        <v>94</v>
      </c>
      <c r="E29" s="131" t="s">
        <v>23</v>
      </c>
      <c r="F29" s="132">
        <f>+D25+D27</f>
        <v>0</v>
      </c>
      <c r="G29" s="67"/>
    </row>
    <row r="30" spans="1:7">
      <c r="A30" s="100"/>
      <c r="B30" s="100"/>
      <c r="C30" s="100"/>
      <c r="D30" s="100"/>
      <c r="E30" s="100"/>
      <c r="F30" s="133"/>
      <c r="G30" s="67"/>
    </row>
    <row r="31" spans="1:7">
      <c r="A31" s="101"/>
      <c r="B31" s="101" t="s">
        <v>95</v>
      </c>
      <c r="C31" s="100"/>
      <c r="D31" s="100"/>
      <c r="E31" s="100"/>
      <c r="F31" s="100"/>
      <c r="G31" s="67"/>
    </row>
    <row r="32" spans="1:7">
      <c r="A32" s="103"/>
      <c r="B32" s="215" t="s">
        <v>184</v>
      </c>
      <c r="C32" s="215"/>
      <c r="D32" s="215"/>
      <c r="E32" s="100"/>
      <c r="F32" s="100"/>
      <c r="G32" s="67"/>
    </row>
    <row r="33" spans="1:7">
      <c r="A33" s="100"/>
      <c r="B33" s="100"/>
      <c r="C33" s="100"/>
      <c r="D33" s="100"/>
      <c r="E33" s="100"/>
      <c r="F33" s="100"/>
      <c r="G33" s="67"/>
    </row>
    <row r="34" spans="1:7">
      <c r="A34" s="100"/>
      <c r="B34" s="100"/>
      <c r="C34" s="101" t="s">
        <v>81</v>
      </c>
      <c r="D34" s="132"/>
      <c r="E34" s="100"/>
      <c r="F34" s="100"/>
      <c r="G34" s="67"/>
    </row>
    <row r="35" spans="1:7">
      <c r="A35" s="100"/>
      <c r="B35" s="100"/>
      <c r="C35" s="100"/>
      <c r="D35" s="133"/>
      <c r="E35" s="100"/>
      <c r="F35" s="100"/>
      <c r="G35" s="67"/>
    </row>
    <row r="36" spans="1:7">
      <c r="A36" s="100"/>
      <c r="B36" s="100"/>
      <c r="C36" s="101" t="s">
        <v>82</v>
      </c>
      <c r="D36" s="132"/>
      <c r="E36" s="100"/>
      <c r="F36" s="100"/>
      <c r="G36" s="67"/>
    </row>
    <row r="37" spans="1:7">
      <c r="A37" s="100"/>
      <c r="B37" s="100"/>
      <c r="C37" s="100"/>
      <c r="D37" s="133"/>
      <c r="E37" s="100"/>
      <c r="F37" s="100"/>
      <c r="G37" s="67"/>
    </row>
    <row r="38" spans="1:7">
      <c r="A38" s="100"/>
      <c r="B38" s="100"/>
      <c r="C38" s="99"/>
      <c r="D38" s="131" t="s">
        <v>85</v>
      </c>
      <c r="E38" s="100"/>
      <c r="F38" s="132">
        <f>+D34+D36</f>
        <v>0</v>
      </c>
      <c r="G38" s="67"/>
    </row>
    <row r="39" spans="1:7">
      <c r="A39" s="100"/>
      <c r="B39" s="100"/>
      <c r="C39" s="100"/>
      <c r="D39" s="100"/>
      <c r="E39" s="100"/>
      <c r="F39" s="133"/>
      <c r="G39" s="67"/>
    </row>
    <row r="40" spans="1:7" ht="16.5" thickBot="1">
      <c r="A40" s="101"/>
      <c r="B40" s="101"/>
      <c r="C40" s="99"/>
      <c r="D40" s="136" t="s">
        <v>96</v>
      </c>
      <c r="E40" s="131" t="s">
        <v>23</v>
      </c>
      <c r="F40" s="132">
        <f>+F29+F38</f>
        <v>0</v>
      </c>
      <c r="G40" s="67"/>
    </row>
    <row r="41" spans="1:7" ht="15.75" thickTop="1">
      <c r="A41" s="100"/>
      <c r="B41" s="100"/>
      <c r="C41" s="100"/>
      <c r="D41" s="100"/>
      <c r="E41" s="100"/>
      <c r="F41" s="134"/>
      <c r="G41" s="67"/>
    </row>
    <row r="42" spans="1:7">
      <c r="A42" s="100"/>
      <c r="B42" s="100"/>
      <c r="C42" s="100"/>
      <c r="D42" s="100"/>
      <c r="E42" s="100"/>
      <c r="F42" s="100"/>
      <c r="G42" s="67"/>
    </row>
    <row r="43" spans="1:7">
      <c r="A43" s="100"/>
      <c r="B43" s="100"/>
      <c r="C43" s="100"/>
      <c r="D43" s="100"/>
      <c r="E43" s="100"/>
      <c r="F43" s="100"/>
      <c r="G43" s="67"/>
    </row>
    <row r="44" spans="1:7">
      <c r="A44" s="100"/>
      <c r="B44" s="100"/>
      <c r="C44" s="100"/>
      <c r="D44" s="100"/>
      <c r="E44" s="100"/>
      <c r="F44" s="100"/>
      <c r="G44" s="67"/>
    </row>
    <row r="45" spans="1:7">
      <c r="A45" s="100"/>
      <c r="B45" s="100"/>
      <c r="C45" s="100"/>
      <c r="D45" s="100"/>
      <c r="E45" s="100"/>
      <c r="F45" s="100"/>
      <c r="G45" s="67"/>
    </row>
    <row r="46" spans="1:7">
      <c r="A46" s="137"/>
      <c r="B46" s="137"/>
      <c r="C46" s="100"/>
      <c r="D46" s="100"/>
      <c r="E46" s="100"/>
      <c r="F46" s="100"/>
      <c r="G46" s="67"/>
    </row>
    <row r="47" spans="1:7">
      <c r="A47" s="100"/>
      <c r="B47" s="100"/>
      <c r="C47" s="100"/>
      <c r="D47" s="100"/>
      <c r="E47" s="100"/>
      <c r="F47" s="100"/>
      <c r="G47" s="67"/>
    </row>
    <row r="48" spans="1:7">
      <c r="A48" s="67"/>
      <c r="B48" s="67"/>
      <c r="C48" s="67"/>
      <c r="D48" s="67"/>
      <c r="E48" s="67"/>
      <c r="F48" s="67"/>
      <c r="G48" s="67"/>
    </row>
    <row r="49" spans="1:7">
      <c r="A49" s="67"/>
      <c r="B49" s="67"/>
      <c r="C49" s="67"/>
      <c r="D49" s="67"/>
      <c r="E49" s="67"/>
      <c r="F49" s="67"/>
      <c r="G49" s="67"/>
    </row>
    <row r="50" spans="1:7">
      <c r="A50" s="67"/>
      <c r="B50" s="67"/>
      <c r="C50" s="67"/>
      <c r="D50" s="67"/>
      <c r="E50" s="67"/>
      <c r="F50" s="67"/>
      <c r="G50" s="67"/>
    </row>
    <row r="51" spans="1:7">
      <c r="A51" s="67"/>
      <c r="B51" s="67"/>
      <c r="C51" s="67"/>
      <c r="D51" s="67"/>
      <c r="E51" s="67"/>
      <c r="F51" s="67"/>
      <c r="G51" s="67"/>
    </row>
    <row r="52" spans="1:7">
      <c r="A52" s="67"/>
      <c r="B52" s="67"/>
      <c r="C52" s="67"/>
      <c r="D52" s="67"/>
      <c r="E52" s="67"/>
      <c r="F52" s="67"/>
      <c r="G52" s="67"/>
    </row>
    <row r="53" spans="1:7">
      <c r="A53" s="67"/>
      <c r="B53" s="67"/>
      <c r="C53" s="67"/>
      <c r="D53" s="67"/>
      <c r="E53" s="67"/>
      <c r="F53" s="67"/>
      <c r="G53" s="67"/>
    </row>
    <row r="54" spans="1:7">
      <c r="A54" s="67"/>
      <c r="B54" s="67"/>
      <c r="C54" s="67"/>
      <c r="D54" s="67"/>
      <c r="E54" s="67"/>
      <c r="F54" s="67"/>
      <c r="G54" s="67"/>
    </row>
    <row r="55" spans="1:7">
      <c r="A55" s="67"/>
      <c r="B55" s="67"/>
      <c r="C55" s="67"/>
      <c r="D55" s="67"/>
      <c r="E55" s="67"/>
      <c r="F55" s="67"/>
      <c r="G55" s="67"/>
    </row>
    <row r="56" spans="1:7">
      <c r="A56" s="67"/>
      <c r="B56" s="67"/>
      <c r="C56" s="67"/>
      <c r="D56" s="67"/>
      <c r="E56" s="67"/>
      <c r="F56" s="67"/>
      <c r="G56" s="67"/>
    </row>
    <row r="57" spans="1:7">
      <c r="A57" s="67"/>
      <c r="B57" s="67"/>
      <c r="C57" s="67"/>
      <c r="D57" s="67"/>
      <c r="E57" s="67"/>
      <c r="F57" s="67"/>
      <c r="G57" s="67"/>
    </row>
    <row r="58" spans="1:7">
      <c r="A58" s="67"/>
      <c r="B58" s="67"/>
      <c r="C58" s="67"/>
      <c r="D58" s="67"/>
      <c r="E58" s="67"/>
      <c r="F58" s="67"/>
      <c r="G58" s="67"/>
    </row>
    <row r="59" spans="1:7">
      <c r="A59" s="67"/>
      <c r="B59" s="67"/>
      <c r="C59" s="67"/>
      <c r="D59" s="67"/>
      <c r="E59" s="67"/>
      <c r="F59" s="67"/>
      <c r="G59" s="67"/>
    </row>
    <row r="60" spans="1:7">
      <c r="A60" s="67"/>
      <c r="B60" s="67"/>
      <c r="C60" s="67"/>
      <c r="D60" s="67"/>
      <c r="E60" s="67"/>
      <c r="F60" s="67"/>
      <c r="G60" s="67"/>
    </row>
    <row r="61" spans="1:7">
      <c r="A61" s="67"/>
      <c r="B61" s="67"/>
      <c r="C61" s="67"/>
      <c r="D61" s="67"/>
      <c r="E61" s="67"/>
      <c r="F61" s="67"/>
      <c r="G61" s="67"/>
    </row>
    <row r="62" spans="1:7">
      <c r="A62" s="67"/>
      <c r="B62" s="67"/>
      <c r="C62" s="67"/>
      <c r="D62" s="67"/>
      <c r="E62" s="67"/>
      <c r="F62" s="67"/>
      <c r="G62" s="67"/>
    </row>
    <row r="63" spans="1:7">
      <c r="A63" s="67"/>
      <c r="B63" s="67"/>
      <c r="C63" s="67"/>
      <c r="D63" s="67"/>
      <c r="E63" s="67"/>
      <c r="F63" s="67"/>
      <c r="G63" s="67"/>
    </row>
    <row r="64" spans="1:7">
      <c r="A64" s="67"/>
      <c r="B64" s="67"/>
      <c r="C64" s="67"/>
      <c r="D64" s="67"/>
      <c r="E64" s="67"/>
      <c r="F64" s="67"/>
      <c r="G64" s="67"/>
    </row>
    <row r="65" spans="1:7">
      <c r="A65" s="67"/>
      <c r="B65" s="67"/>
      <c r="C65" s="67"/>
      <c r="D65" s="67"/>
      <c r="E65" s="67"/>
      <c r="F65" s="67"/>
      <c r="G65" s="67"/>
    </row>
    <row r="66" spans="1:7">
      <c r="A66" s="67"/>
      <c r="B66" s="67"/>
      <c r="C66" s="67"/>
      <c r="D66" s="67"/>
      <c r="E66" s="67"/>
      <c r="F66" s="67"/>
      <c r="G66" s="67"/>
    </row>
    <row r="67" spans="1:7">
      <c r="A67" s="67"/>
      <c r="B67" s="67"/>
      <c r="C67" s="67"/>
      <c r="D67" s="67"/>
      <c r="E67" s="67"/>
      <c r="F67" s="67"/>
      <c r="G67" s="67"/>
    </row>
    <row r="68" spans="1:7">
      <c r="A68" s="67"/>
      <c r="B68" s="67"/>
      <c r="C68" s="67"/>
      <c r="D68" s="67"/>
      <c r="E68" s="67"/>
      <c r="F68" s="67"/>
      <c r="G68" s="67"/>
    </row>
    <row r="69" spans="1:7">
      <c r="A69" s="67"/>
      <c r="B69" s="67"/>
      <c r="C69" s="67"/>
      <c r="D69" s="67"/>
      <c r="E69" s="67"/>
      <c r="F69" s="67"/>
      <c r="G69" s="67"/>
    </row>
    <row r="70" spans="1:7">
      <c r="A70" s="67"/>
      <c r="B70" s="67"/>
      <c r="C70" s="67"/>
      <c r="D70" s="67"/>
      <c r="E70" s="67"/>
      <c r="F70" s="67"/>
      <c r="G70" s="67"/>
    </row>
    <row r="71" spans="1:7">
      <c r="A71" s="67"/>
      <c r="B71" s="67"/>
      <c r="C71" s="67"/>
      <c r="D71" s="67"/>
      <c r="E71" s="67"/>
      <c r="F71" s="67"/>
      <c r="G71" s="67"/>
    </row>
    <row r="72" spans="1:7">
      <c r="A72" s="67"/>
      <c r="B72" s="67"/>
      <c r="C72" s="67"/>
      <c r="D72" s="67"/>
      <c r="E72" s="67"/>
      <c r="F72" s="67"/>
      <c r="G72" s="67"/>
    </row>
    <row r="73" spans="1:7">
      <c r="A73" s="67"/>
      <c r="B73" s="67"/>
      <c r="C73" s="67"/>
      <c r="D73" s="67"/>
      <c r="E73" s="67"/>
      <c r="F73" s="67"/>
      <c r="G73" s="67"/>
    </row>
    <row r="74" spans="1:7">
      <c r="A74" s="67"/>
      <c r="B74" s="67"/>
      <c r="C74" s="67"/>
      <c r="D74" s="67"/>
      <c r="E74" s="67"/>
      <c r="F74" s="67"/>
      <c r="G74" s="67"/>
    </row>
    <row r="75" spans="1:7">
      <c r="A75" s="67"/>
      <c r="B75" s="67"/>
      <c r="C75" s="67"/>
      <c r="D75" s="67"/>
      <c r="E75" s="67"/>
      <c r="F75" s="67"/>
      <c r="G75" s="67"/>
    </row>
    <row r="76" spans="1:7">
      <c r="A76" s="67"/>
      <c r="B76" s="67"/>
      <c r="C76" s="67"/>
      <c r="D76" s="67"/>
      <c r="E76" s="67"/>
      <c r="F76" s="67"/>
      <c r="G76" s="67"/>
    </row>
    <row r="77" spans="1:7">
      <c r="A77" s="67"/>
      <c r="B77" s="67"/>
      <c r="C77" s="67"/>
      <c r="D77" s="67"/>
      <c r="E77" s="67"/>
      <c r="F77" s="67"/>
      <c r="G77" s="67"/>
    </row>
    <row r="78" spans="1:7">
      <c r="A78" s="67"/>
      <c r="B78" s="67"/>
      <c r="C78" s="67"/>
      <c r="D78" s="67"/>
      <c r="E78" s="67"/>
      <c r="F78" s="67"/>
      <c r="G78" s="67"/>
    </row>
    <row r="79" spans="1:7">
      <c r="A79" s="67"/>
      <c r="B79" s="67"/>
      <c r="C79" s="67"/>
      <c r="D79" s="67"/>
      <c r="E79" s="67"/>
      <c r="F79" s="67"/>
      <c r="G79" s="67"/>
    </row>
    <row r="80" spans="1:7">
      <c r="A80" s="67"/>
      <c r="B80" s="67"/>
      <c r="C80" s="67"/>
      <c r="D80" s="67"/>
      <c r="E80" s="67"/>
      <c r="F80" s="67"/>
      <c r="G80" s="67"/>
    </row>
    <row r="81" spans="1:7">
      <c r="A81" s="67"/>
      <c r="B81" s="67"/>
      <c r="C81" s="67"/>
      <c r="D81" s="67"/>
      <c r="E81" s="67"/>
      <c r="F81" s="67"/>
      <c r="G81" s="67"/>
    </row>
  </sheetData>
  <mergeCells count="7">
    <mergeCell ref="B32:D32"/>
    <mergeCell ref="A1:F1"/>
    <mergeCell ref="A2:F2"/>
    <mergeCell ref="A4:F5"/>
    <mergeCell ref="A8:B8"/>
    <mergeCell ref="A9:C9"/>
    <mergeCell ref="E9:F9"/>
  </mergeCells>
  <pageMargins left="0.75" right="0.5" top="1" bottom="0.55000000000000004" header="0.5" footer="0.5"/>
  <pageSetup scale="84" orientation="portrait" horizontalDpi="1200" verticalDpi="1200" r:id="rId1"/>
  <headerFooter alignWithMargins="0">
    <oddFooter>&amp;L&amp;F&amp;C&amp;P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D93"/>
  <sheetViews>
    <sheetView showOutlineSymbols="0" view="pageBreakPreview" zoomScaleNormal="87" zoomScaleSheetLayoutView="100" workbookViewId="0">
      <selection sqref="A1:C1"/>
    </sheetView>
  </sheetViews>
  <sheetFormatPr defaultColWidth="12.42578125" defaultRowHeight="15"/>
  <cols>
    <col min="1" max="1" width="62.7109375" style="66" customWidth="1"/>
    <col min="2" max="2" width="3.42578125" style="66" customWidth="1"/>
    <col min="3" max="3" width="22.42578125" style="66" customWidth="1"/>
    <col min="4" max="4" width="1.5703125" style="66" customWidth="1"/>
    <col min="5" max="16384" width="12.42578125" style="66"/>
  </cols>
  <sheetData>
    <row r="1" spans="1:4" ht="15.75">
      <c r="A1" s="213" t="s">
        <v>0</v>
      </c>
      <c r="B1" s="213"/>
      <c r="C1" s="213"/>
      <c r="D1" s="99"/>
    </row>
    <row r="2" spans="1:4" ht="15.75">
      <c r="A2" s="213" t="s">
        <v>65</v>
      </c>
      <c r="B2" s="213"/>
      <c r="C2" s="213"/>
      <c r="D2" s="99"/>
    </row>
    <row r="3" spans="1:4">
      <c r="A3" s="100"/>
      <c r="B3" s="100"/>
      <c r="C3" s="100"/>
      <c r="D3" s="99"/>
    </row>
    <row r="4" spans="1:4">
      <c r="A4" s="214" t="s">
        <v>140</v>
      </c>
      <c r="B4" s="214"/>
      <c r="C4" s="214"/>
      <c r="D4" s="99"/>
    </row>
    <row r="5" spans="1:4">
      <c r="A5" s="215" t="s">
        <v>168</v>
      </c>
      <c r="B5" s="214"/>
      <c r="C5" s="214"/>
      <c r="D5" s="99"/>
    </row>
    <row r="6" spans="1:4">
      <c r="A6" s="215" t="s">
        <v>169</v>
      </c>
      <c r="B6" s="214"/>
      <c r="C6" s="214"/>
      <c r="D6" s="99"/>
    </row>
    <row r="7" spans="1:4">
      <c r="A7" s="101"/>
      <c r="B7" s="100"/>
      <c r="C7" s="100"/>
      <c r="D7" s="99"/>
    </row>
    <row r="8" spans="1:4">
      <c r="A8" s="101"/>
      <c r="B8" s="100"/>
      <c r="C8" s="100"/>
      <c r="D8" s="99"/>
    </row>
    <row r="9" spans="1:4">
      <c r="A9" s="101"/>
      <c r="B9" s="100"/>
      <c r="C9" s="100"/>
      <c r="D9" s="99"/>
    </row>
    <row r="10" spans="1:4">
      <c r="A10" s="100"/>
      <c r="B10" s="100"/>
      <c r="C10" s="100"/>
      <c r="D10" s="99"/>
    </row>
    <row r="11" spans="1:4">
      <c r="A11" s="102" t="s">
        <v>67</v>
      </c>
      <c r="B11" s="101" t="s">
        <v>24</v>
      </c>
      <c r="C11" s="102" t="s">
        <v>143</v>
      </c>
      <c r="D11" s="99"/>
    </row>
    <row r="12" spans="1:4">
      <c r="A12" s="100"/>
      <c r="B12" s="100"/>
      <c r="C12" s="100"/>
      <c r="D12" s="99"/>
    </row>
    <row r="13" spans="1:4" ht="22.5" customHeight="1">
      <c r="A13" s="103" t="s">
        <v>170</v>
      </c>
      <c r="B13" s="101" t="s">
        <v>24</v>
      </c>
      <c r="C13" s="104"/>
      <c r="D13" s="99"/>
    </row>
    <row r="14" spans="1:4">
      <c r="A14" s="100"/>
      <c r="B14" s="100"/>
      <c r="C14" s="105"/>
      <c r="D14" s="99"/>
    </row>
    <row r="15" spans="1:4" ht="22.5" customHeight="1">
      <c r="A15" s="101" t="s">
        <v>69</v>
      </c>
      <c r="B15" s="106" t="s">
        <v>70</v>
      </c>
      <c r="C15" s="104"/>
      <c r="D15" s="107" t="s">
        <v>71</v>
      </c>
    </row>
    <row r="16" spans="1:4">
      <c r="A16" s="100"/>
      <c r="B16" s="100"/>
      <c r="C16" s="105"/>
      <c r="D16" s="99"/>
    </row>
    <row r="17" spans="1:4" ht="22.5" customHeight="1">
      <c r="A17" s="103" t="s">
        <v>171</v>
      </c>
      <c r="B17" s="100"/>
      <c r="C17" s="104">
        <f>C13-C15</f>
        <v>0</v>
      </c>
      <c r="D17" s="99"/>
    </row>
    <row r="18" spans="1:4">
      <c r="A18" s="100"/>
      <c r="B18" s="100"/>
      <c r="C18" s="105"/>
      <c r="D18" s="99"/>
    </row>
    <row r="19" spans="1:4">
      <c r="A19" s="99"/>
      <c r="B19" s="100"/>
      <c r="C19" s="108"/>
      <c r="D19" s="99"/>
    </row>
    <row r="20" spans="1:4" ht="22.5" customHeight="1">
      <c r="A20" s="101" t="s">
        <v>72</v>
      </c>
      <c r="B20" s="100"/>
      <c r="C20" s="104"/>
      <c r="D20" s="99"/>
    </row>
    <row r="21" spans="1:4">
      <c r="A21" s="100"/>
      <c r="B21" s="100"/>
      <c r="C21" s="105"/>
      <c r="D21" s="99"/>
    </row>
    <row r="22" spans="1:4" ht="22.5" customHeight="1">
      <c r="A22" s="101" t="s">
        <v>73</v>
      </c>
      <c r="B22" s="106" t="s">
        <v>70</v>
      </c>
      <c r="C22" s="104"/>
      <c r="D22" s="107" t="s">
        <v>71</v>
      </c>
    </row>
    <row r="23" spans="1:4">
      <c r="A23" s="100"/>
      <c r="B23" s="100"/>
      <c r="C23" s="105"/>
      <c r="D23" s="99"/>
    </row>
    <row r="24" spans="1:4" ht="15" customHeight="1">
      <c r="A24" s="216" t="s">
        <v>172</v>
      </c>
      <c r="B24" s="100"/>
      <c r="C24" s="108"/>
      <c r="D24" s="99"/>
    </row>
    <row r="25" spans="1:4" ht="15.75" thickBot="1">
      <c r="A25" s="216"/>
      <c r="B25" s="100"/>
      <c r="C25" s="104">
        <f>+C17+C20-C22</f>
        <v>0</v>
      </c>
      <c r="D25" s="99"/>
    </row>
    <row r="26" spans="1:4" ht="15.75" thickTop="1">
      <c r="A26" s="100"/>
      <c r="B26" s="100"/>
      <c r="C26" s="109" t="s">
        <v>24</v>
      </c>
      <c r="D26" s="99"/>
    </row>
    <row r="27" spans="1:4">
      <c r="A27" s="100"/>
      <c r="B27" s="100"/>
      <c r="C27" s="100"/>
      <c r="D27" s="99"/>
    </row>
    <row r="28" spans="1:4">
      <c r="A28" s="101" t="s">
        <v>74</v>
      </c>
      <c r="B28" s="100"/>
      <c r="C28" s="100"/>
      <c r="D28" s="99"/>
    </row>
    <row r="29" spans="1:4">
      <c r="A29" s="101" t="s">
        <v>75</v>
      </c>
      <c r="B29" s="100"/>
      <c r="C29" s="100"/>
      <c r="D29" s="99"/>
    </row>
    <row r="30" spans="1:4">
      <c r="A30" s="101" t="s">
        <v>76</v>
      </c>
      <c r="B30" s="100"/>
      <c r="C30" s="100"/>
      <c r="D30" s="99"/>
    </row>
    <row r="31" spans="1:4">
      <c r="A31" s="103" t="s">
        <v>173</v>
      </c>
      <c r="B31" s="100"/>
      <c r="C31" s="100"/>
      <c r="D31" s="99"/>
    </row>
    <row r="32" spans="1:4">
      <c r="A32" s="100"/>
      <c r="B32" s="100"/>
      <c r="C32" s="100"/>
      <c r="D32" s="99"/>
    </row>
    <row r="33" spans="1:4">
      <c r="A33" s="103" t="s">
        <v>174</v>
      </c>
      <c r="B33" s="100"/>
      <c r="C33" s="100"/>
      <c r="D33" s="99"/>
    </row>
    <row r="34" spans="1:4">
      <c r="A34" s="101" t="s">
        <v>77</v>
      </c>
      <c r="B34" s="100"/>
      <c r="C34" s="100"/>
      <c r="D34" s="99"/>
    </row>
    <row r="35" spans="1:4">
      <c r="A35" s="100"/>
      <c r="B35" s="100"/>
      <c r="C35" s="100"/>
      <c r="D35" s="99"/>
    </row>
    <row r="36" spans="1:4">
      <c r="A36" s="100"/>
      <c r="B36" s="100"/>
      <c r="C36" s="100"/>
      <c r="D36" s="99"/>
    </row>
    <row r="37" spans="1:4">
      <c r="A37" s="100"/>
      <c r="B37" s="100"/>
      <c r="C37" s="100"/>
      <c r="D37" s="99"/>
    </row>
    <row r="38" spans="1:4">
      <c r="A38" s="100"/>
      <c r="B38" s="100"/>
      <c r="C38" s="100"/>
      <c r="D38" s="99"/>
    </row>
    <row r="39" spans="1:4">
      <c r="A39" s="100"/>
      <c r="B39" s="100"/>
      <c r="C39" s="100"/>
      <c r="D39" s="99"/>
    </row>
    <row r="40" spans="1:4">
      <c r="A40" s="100"/>
      <c r="B40" s="100"/>
      <c r="C40" s="100"/>
      <c r="D40" s="99"/>
    </row>
    <row r="41" spans="1:4">
      <c r="A41" s="100"/>
      <c r="B41" s="100"/>
      <c r="C41" s="100"/>
      <c r="D41" s="99"/>
    </row>
    <row r="42" spans="1:4">
      <c r="A42" s="100"/>
      <c r="B42" s="100"/>
      <c r="C42" s="100"/>
      <c r="D42" s="99"/>
    </row>
    <row r="43" spans="1:4">
      <c r="A43" s="100"/>
      <c r="B43" s="100"/>
      <c r="C43" s="100"/>
      <c r="D43" s="99"/>
    </row>
    <row r="44" spans="1:4">
      <c r="A44" s="100"/>
      <c r="B44" s="100"/>
      <c r="C44" s="100"/>
      <c r="D44" s="99"/>
    </row>
    <row r="45" spans="1:4">
      <c r="A45" s="100"/>
      <c r="B45" s="100"/>
      <c r="C45" s="100"/>
      <c r="D45" s="99"/>
    </row>
    <row r="46" spans="1:4">
      <c r="A46" s="100"/>
      <c r="B46" s="100"/>
      <c r="C46" s="100"/>
      <c r="D46" s="99"/>
    </row>
    <row r="47" spans="1:4">
      <c r="A47" s="100"/>
      <c r="B47" s="100"/>
      <c r="C47" s="100"/>
      <c r="D47" s="99"/>
    </row>
    <row r="48" spans="1:4">
      <c r="A48" s="67"/>
      <c r="B48" s="67"/>
      <c r="C48" s="67"/>
    </row>
    <row r="49" spans="1:3">
      <c r="A49" s="67"/>
      <c r="B49" s="67"/>
      <c r="C49" s="67"/>
    </row>
    <row r="50" spans="1:3">
      <c r="A50" s="67"/>
      <c r="B50" s="67"/>
      <c r="C50" s="67"/>
    </row>
    <row r="51" spans="1:3">
      <c r="A51" s="67"/>
      <c r="B51" s="67"/>
      <c r="C51" s="67"/>
    </row>
    <row r="52" spans="1:3">
      <c r="A52" s="67"/>
      <c r="B52" s="67"/>
      <c r="C52" s="67"/>
    </row>
    <row r="53" spans="1:3">
      <c r="A53" s="67"/>
      <c r="B53" s="67"/>
      <c r="C53" s="67"/>
    </row>
    <row r="54" spans="1:3">
      <c r="A54" s="67"/>
      <c r="B54" s="67"/>
      <c r="C54" s="67"/>
    </row>
    <row r="55" spans="1:3">
      <c r="A55" s="67"/>
      <c r="B55" s="67"/>
      <c r="C55" s="67"/>
    </row>
    <row r="56" spans="1:3">
      <c r="A56" s="67"/>
      <c r="B56" s="67"/>
      <c r="C56" s="67"/>
    </row>
    <row r="57" spans="1:3">
      <c r="A57" s="67"/>
      <c r="B57" s="67"/>
      <c r="C57" s="67"/>
    </row>
    <row r="58" spans="1:3">
      <c r="A58" s="67"/>
      <c r="B58" s="67"/>
      <c r="C58" s="67"/>
    </row>
    <row r="59" spans="1:3">
      <c r="A59" s="67"/>
      <c r="B59" s="67"/>
      <c r="C59" s="67"/>
    </row>
    <row r="60" spans="1:3">
      <c r="A60" s="67"/>
      <c r="B60" s="67"/>
      <c r="C60" s="67"/>
    </row>
    <row r="61" spans="1:3">
      <c r="A61" s="67"/>
      <c r="B61" s="67"/>
      <c r="C61" s="67"/>
    </row>
    <row r="62" spans="1:3">
      <c r="A62" s="67"/>
      <c r="B62" s="67"/>
      <c r="C62" s="67"/>
    </row>
    <row r="63" spans="1:3">
      <c r="A63" s="67"/>
      <c r="B63" s="67"/>
      <c r="C63" s="67"/>
    </row>
    <row r="64" spans="1:3">
      <c r="A64" s="67"/>
      <c r="B64" s="67"/>
      <c r="C64" s="67"/>
    </row>
    <row r="65" spans="1:3">
      <c r="A65" s="67"/>
      <c r="B65" s="67"/>
      <c r="C65" s="67"/>
    </row>
    <row r="66" spans="1:3">
      <c r="A66" s="67"/>
      <c r="B66" s="67"/>
      <c r="C66" s="67"/>
    </row>
    <row r="67" spans="1:3">
      <c r="A67" s="67"/>
      <c r="B67" s="67"/>
      <c r="C67" s="67"/>
    </row>
    <row r="68" spans="1:3">
      <c r="A68" s="67"/>
      <c r="B68" s="67"/>
      <c r="C68" s="67"/>
    </row>
    <row r="69" spans="1:3">
      <c r="A69" s="67"/>
      <c r="B69" s="67"/>
      <c r="C69" s="67"/>
    </row>
    <row r="70" spans="1:3">
      <c r="A70" s="67"/>
      <c r="B70" s="67"/>
      <c r="C70" s="67"/>
    </row>
    <row r="71" spans="1:3">
      <c r="A71" s="67"/>
      <c r="B71" s="67"/>
      <c r="C71" s="67"/>
    </row>
    <row r="72" spans="1:3">
      <c r="A72" s="67"/>
      <c r="B72" s="67"/>
      <c r="C72" s="67"/>
    </row>
    <row r="73" spans="1:3">
      <c r="A73" s="67"/>
      <c r="B73" s="67"/>
      <c r="C73" s="67"/>
    </row>
    <row r="74" spans="1:3">
      <c r="A74" s="67"/>
      <c r="B74" s="67"/>
      <c r="C74" s="67"/>
    </row>
    <row r="75" spans="1:3">
      <c r="A75" s="67"/>
      <c r="B75" s="67"/>
      <c r="C75" s="67"/>
    </row>
    <row r="76" spans="1:3">
      <c r="A76" s="67"/>
      <c r="B76" s="67"/>
      <c r="C76" s="67"/>
    </row>
    <row r="77" spans="1:3">
      <c r="A77" s="67"/>
      <c r="B77" s="67"/>
      <c r="C77" s="67"/>
    </row>
    <row r="78" spans="1:3">
      <c r="A78" s="67"/>
      <c r="B78" s="67"/>
      <c r="C78" s="67"/>
    </row>
    <row r="79" spans="1:3">
      <c r="A79" s="67"/>
      <c r="B79" s="67"/>
      <c r="C79" s="67"/>
    </row>
    <row r="80" spans="1:3">
      <c r="A80" s="67"/>
      <c r="B80" s="67"/>
      <c r="C80" s="67"/>
    </row>
    <row r="81" spans="1:3">
      <c r="A81" s="67"/>
      <c r="B81" s="67"/>
      <c r="C81" s="67"/>
    </row>
    <row r="82" spans="1:3">
      <c r="A82" s="67"/>
      <c r="B82" s="67"/>
      <c r="C82" s="67"/>
    </row>
    <row r="83" spans="1:3">
      <c r="A83" s="67"/>
      <c r="B83" s="67"/>
      <c r="C83" s="67"/>
    </row>
    <row r="84" spans="1:3">
      <c r="A84" s="67"/>
      <c r="B84" s="67"/>
      <c r="C84" s="67"/>
    </row>
    <row r="85" spans="1:3">
      <c r="A85" s="67"/>
      <c r="B85" s="67"/>
      <c r="C85" s="67"/>
    </row>
    <row r="86" spans="1:3">
      <c r="A86" s="67"/>
      <c r="B86" s="67"/>
      <c r="C86" s="67"/>
    </row>
    <row r="87" spans="1:3">
      <c r="A87" s="67"/>
      <c r="B87" s="67"/>
      <c r="C87" s="67"/>
    </row>
    <row r="88" spans="1:3">
      <c r="A88" s="67"/>
      <c r="B88" s="67"/>
      <c r="C88" s="67"/>
    </row>
    <row r="89" spans="1:3">
      <c r="A89" s="67"/>
      <c r="B89" s="67"/>
      <c r="C89" s="67"/>
    </row>
    <row r="90" spans="1:3">
      <c r="A90" s="67"/>
      <c r="B90" s="67"/>
      <c r="C90" s="67"/>
    </row>
    <row r="91" spans="1:3">
      <c r="A91" s="67"/>
      <c r="B91" s="67"/>
      <c r="C91" s="67"/>
    </row>
    <row r="92" spans="1:3">
      <c r="A92" s="67"/>
      <c r="B92" s="67"/>
      <c r="C92" s="67"/>
    </row>
    <row r="93" spans="1:3">
      <c r="A93" s="67"/>
      <c r="B93" s="67"/>
      <c r="C93" s="67"/>
    </row>
  </sheetData>
  <mergeCells count="6">
    <mergeCell ref="A24:A25"/>
    <mergeCell ref="A1:C1"/>
    <mergeCell ref="A2:C2"/>
    <mergeCell ref="A4:C4"/>
    <mergeCell ref="A5:C5"/>
    <mergeCell ref="A6:C6"/>
  </mergeCells>
  <printOptions horizontalCentered="1"/>
  <pageMargins left="1" right="1" top="1" bottom="0.55000000000000004" header="0.5" footer="0.5"/>
  <pageSetup scale="84" orientation="portrait" r:id="rId1"/>
  <headerFooter alignWithMargins="0">
    <oddFooter>&amp;L&amp;F&amp;C&amp;P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M59"/>
  <sheetViews>
    <sheetView showOutlineSymbols="0" view="pageBreakPreview" zoomScaleNormal="87" zoomScaleSheetLayoutView="100" workbookViewId="0">
      <selection sqref="A1:L1"/>
    </sheetView>
  </sheetViews>
  <sheetFormatPr defaultColWidth="12.42578125" defaultRowHeight="15.75"/>
  <cols>
    <col min="1" max="1" width="3.140625" style="18" customWidth="1"/>
    <col min="2" max="2" width="12.42578125" style="18" customWidth="1"/>
    <col min="3" max="5" width="6.42578125" style="18" customWidth="1"/>
    <col min="6" max="6" width="19.85546875" style="18" customWidth="1"/>
    <col min="7" max="7" width="2.28515625" style="20" customWidth="1"/>
    <col min="8" max="8" width="18.85546875" style="18" customWidth="1"/>
    <col min="9" max="9" width="2.28515625" style="18" customWidth="1"/>
    <col min="10" max="10" width="18.85546875" style="18" customWidth="1"/>
    <col min="11" max="11" width="2.28515625" style="18" customWidth="1"/>
    <col min="12" max="12" width="18.85546875" style="18" customWidth="1"/>
    <col min="13" max="13" width="2.140625" style="18" customWidth="1"/>
    <col min="14" max="16384" width="12.42578125" style="18"/>
  </cols>
  <sheetData>
    <row r="1" spans="1:13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77"/>
    </row>
    <row r="2" spans="1:13">
      <c r="A2" s="228" t="s">
        <v>97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77"/>
    </row>
    <row r="3" spans="1:13">
      <c r="A3" s="219" t="s">
        <v>176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77"/>
    </row>
    <row r="4" spans="1:13" s="74" customFormat="1" ht="9" customHeight="1">
      <c r="A4" s="76"/>
      <c r="B4" s="76"/>
      <c r="C4" s="76"/>
      <c r="D4" s="76"/>
      <c r="E4" s="76"/>
      <c r="F4" s="76"/>
      <c r="G4" s="138"/>
      <c r="H4" s="76"/>
      <c r="I4" s="76"/>
      <c r="J4" s="76"/>
      <c r="K4" s="76"/>
      <c r="L4" s="76"/>
      <c r="M4" s="76"/>
    </row>
    <row r="5" spans="1:13" s="74" customFormat="1" ht="15">
      <c r="A5" s="76"/>
      <c r="B5" s="76"/>
      <c r="C5" s="139"/>
      <c r="D5" s="140"/>
      <c r="E5" s="76"/>
      <c r="F5" s="76"/>
      <c r="G5" s="138"/>
      <c r="H5" s="76"/>
      <c r="I5" s="76"/>
      <c r="J5" s="141"/>
      <c r="K5" s="76"/>
      <c r="L5" s="76"/>
      <c r="M5" s="76"/>
    </row>
    <row r="6" spans="1:13" s="74" customFormat="1" ht="15">
      <c r="A6" s="76"/>
      <c r="B6" s="76"/>
      <c r="C6" s="229"/>
      <c r="D6" s="229"/>
      <c r="E6" s="76"/>
      <c r="F6" s="76"/>
      <c r="G6" s="138"/>
      <c r="H6" s="76"/>
      <c r="I6" s="76"/>
      <c r="J6" s="143" t="s">
        <v>143</v>
      </c>
      <c r="K6" s="76"/>
      <c r="L6" s="144" t="s">
        <v>144</v>
      </c>
      <c r="M6" s="76"/>
    </row>
    <row r="7" spans="1:13" s="74" customFormat="1" ht="6" customHeight="1">
      <c r="A7" s="76"/>
      <c r="B7" s="76"/>
      <c r="C7" s="76"/>
      <c r="D7" s="76"/>
      <c r="E7" s="76"/>
      <c r="F7" s="76"/>
      <c r="G7" s="138"/>
      <c r="H7" s="76"/>
      <c r="I7" s="76"/>
      <c r="J7" s="76"/>
      <c r="K7" s="76"/>
      <c r="L7" s="76"/>
      <c r="M7" s="76"/>
    </row>
    <row r="8" spans="1:13" s="74" customFormat="1" ht="15" customHeight="1">
      <c r="A8" s="230" t="s">
        <v>98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76"/>
    </row>
    <row r="9" spans="1:13" s="74" customFormat="1" ht="1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76"/>
    </row>
    <row r="10" spans="1:13" s="74" customFormat="1" ht="1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76"/>
    </row>
    <row r="11" spans="1:13" s="74" customFormat="1" ht="46.15" customHeight="1">
      <c r="A11" s="231" t="s">
        <v>164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175"/>
    </row>
    <row r="12" spans="1:13" s="74" customFormat="1" ht="13.1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5"/>
    </row>
    <row r="13" spans="1:13" s="74" customFormat="1" ht="15">
      <c r="A13" s="145" t="s">
        <v>20</v>
      </c>
      <c r="B13" s="76"/>
      <c r="C13" s="76"/>
      <c r="D13" s="76"/>
      <c r="E13" s="76"/>
      <c r="F13" s="76"/>
      <c r="G13" s="138"/>
      <c r="H13" s="76"/>
      <c r="I13" s="76"/>
      <c r="J13" s="76"/>
      <c r="K13" s="76"/>
      <c r="L13" s="76"/>
      <c r="M13" s="76"/>
    </row>
    <row r="14" spans="1:13" s="74" customFormat="1" ht="6" customHeight="1">
      <c r="A14" s="76"/>
      <c r="B14" s="76"/>
      <c r="C14" s="76"/>
      <c r="D14" s="76"/>
      <c r="E14" s="76"/>
      <c r="F14" s="76"/>
      <c r="G14" s="138"/>
      <c r="H14" s="76"/>
      <c r="I14" s="76"/>
      <c r="J14" s="76"/>
      <c r="K14" s="76"/>
      <c r="L14" s="76"/>
      <c r="M14" s="76"/>
    </row>
    <row r="15" spans="1:13" s="74" customFormat="1" ht="17.45" customHeight="1">
      <c r="A15" s="145" t="s">
        <v>99</v>
      </c>
      <c r="B15" s="76"/>
      <c r="C15" s="76"/>
      <c r="D15" s="76"/>
      <c r="E15" s="76"/>
      <c r="F15" s="76"/>
      <c r="G15" s="138"/>
      <c r="H15" s="76"/>
      <c r="I15" s="76"/>
      <c r="J15" s="76"/>
      <c r="K15" s="76"/>
      <c r="L15" s="76"/>
      <c r="M15" s="76"/>
    </row>
    <row r="16" spans="1:13" s="74" customFormat="1" ht="22.5" customHeight="1">
      <c r="A16" s="76"/>
      <c r="B16" s="89" t="s">
        <v>100</v>
      </c>
      <c r="C16" s="89"/>
      <c r="D16" s="76"/>
      <c r="E16" s="76"/>
      <c r="F16" s="146">
        <v>540040</v>
      </c>
      <c r="G16" s="147" t="s">
        <v>23</v>
      </c>
      <c r="H16" s="148"/>
      <c r="I16" s="76"/>
      <c r="J16" s="76"/>
      <c r="K16" s="139"/>
      <c r="L16" s="140"/>
      <c r="M16" s="76"/>
    </row>
    <row r="17" spans="1:13" s="74" customFormat="1" ht="6" customHeight="1">
      <c r="A17" s="76"/>
      <c r="B17" s="89"/>
      <c r="C17" s="89"/>
      <c r="D17" s="76"/>
      <c r="E17" s="76"/>
      <c r="F17" s="76"/>
      <c r="G17" s="147"/>
      <c r="H17" s="80"/>
      <c r="I17" s="76"/>
      <c r="J17" s="76"/>
      <c r="K17" s="229"/>
      <c r="L17" s="229"/>
      <c r="M17" s="76"/>
    </row>
    <row r="18" spans="1:13" s="74" customFormat="1" ht="22.5" customHeight="1">
      <c r="A18" s="76"/>
      <c r="B18" s="89" t="s">
        <v>146</v>
      </c>
      <c r="C18" s="89"/>
      <c r="D18" s="76"/>
      <c r="E18" s="76"/>
      <c r="F18" s="146">
        <v>542060</v>
      </c>
      <c r="G18" s="88" t="s">
        <v>24</v>
      </c>
      <c r="H18" s="148"/>
      <c r="I18" s="76"/>
      <c r="J18" s="76"/>
      <c r="K18" s="76"/>
      <c r="L18" s="76"/>
      <c r="M18" s="76"/>
    </row>
    <row r="19" spans="1:13" s="74" customFormat="1" ht="6" customHeight="1">
      <c r="A19" s="76"/>
      <c r="B19" s="89"/>
      <c r="C19" s="89"/>
      <c r="D19" s="76"/>
      <c r="E19" s="76"/>
      <c r="F19" s="76"/>
      <c r="G19" s="88"/>
      <c r="H19" s="149"/>
      <c r="I19" s="76"/>
      <c r="J19" s="76"/>
      <c r="K19" s="76"/>
      <c r="L19" s="139"/>
      <c r="M19" s="76"/>
    </row>
    <row r="20" spans="1:13" s="74" customFormat="1" ht="22.5" customHeight="1">
      <c r="A20" s="76"/>
      <c r="B20" s="89" t="s">
        <v>145</v>
      </c>
      <c r="C20" s="89"/>
      <c r="D20" s="76"/>
      <c r="E20" s="76"/>
      <c r="F20" s="146">
        <v>546020</v>
      </c>
      <c r="G20" s="88" t="s">
        <v>24</v>
      </c>
      <c r="H20" s="148"/>
      <c r="I20" s="76"/>
      <c r="J20" s="76"/>
      <c r="K20" s="76"/>
      <c r="L20" s="142"/>
      <c r="M20" s="76"/>
    </row>
    <row r="21" spans="1:13" s="74" customFormat="1" ht="6" customHeight="1">
      <c r="A21" s="76"/>
      <c r="B21" s="89"/>
      <c r="C21" s="89"/>
      <c r="D21" s="76"/>
      <c r="E21" s="76"/>
      <c r="F21" s="76"/>
      <c r="G21" s="88"/>
      <c r="H21" s="149"/>
      <c r="I21" s="76"/>
      <c r="J21" s="76"/>
      <c r="K21" s="76"/>
      <c r="L21" s="76"/>
      <c r="M21" s="76"/>
    </row>
    <row r="22" spans="1:13" s="74" customFormat="1" ht="22.5" customHeight="1">
      <c r="A22" s="76"/>
      <c r="B22" s="76"/>
      <c r="C22" s="76"/>
      <c r="D22" s="76"/>
      <c r="E22" s="76"/>
      <c r="F22" s="76"/>
      <c r="G22" s="138"/>
      <c r="H22" s="150" t="s">
        <v>42</v>
      </c>
      <c r="I22" s="151" t="s">
        <v>23</v>
      </c>
      <c r="J22" s="90">
        <f>SUM(H16:H21)</f>
        <v>0</v>
      </c>
      <c r="K22" s="89" t="s">
        <v>24</v>
      </c>
      <c r="L22" s="76"/>
      <c r="M22" s="76"/>
    </row>
    <row r="23" spans="1:13" s="74" customFormat="1" ht="6" customHeight="1">
      <c r="A23" s="76"/>
      <c r="B23" s="76"/>
      <c r="C23" s="76"/>
      <c r="D23" s="76"/>
      <c r="E23" s="76"/>
      <c r="F23" s="76"/>
      <c r="G23" s="138"/>
      <c r="H23" s="76"/>
      <c r="I23" s="76"/>
      <c r="J23" s="79"/>
      <c r="K23" s="76"/>
      <c r="L23" s="76"/>
      <c r="M23" s="76"/>
    </row>
    <row r="24" spans="1:13" s="74" customFormat="1" ht="22.5" customHeight="1">
      <c r="A24" s="145" t="s">
        <v>101</v>
      </c>
      <c r="B24" s="76"/>
      <c r="C24" s="76"/>
      <c r="D24" s="76"/>
      <c r="E24" s="76"/>
      <c r="F24" s="76"/>
      <c r="G24" s="138"/>
      <c r="H24" s="76"/>
      <c r="I24" s="76"/>
      <c r="J24" s="76"/>
      <c r="K24" s="76"/>
      <c r="L24" s="76"/>
      <c r="M24" s="76"/>
    </row>
    <row r="25" spans="1:13" s="74" customFormat="1" ht="6" customHeight="1">
      <c r="A25" s="145"/>
      <c r="B25" s="76"/>
      <c r="C25" s="76"/>
      <c r="D25" s="76"/>
      <c r="E25" s="76"/>
      <c r="F25" s="76"/>
      <c r="G25" s="138"/>
      <c r="H25" s="76"/>
      <c r="I25" s="76"/>
      <c r="J25" s="76"/>
      <c r="K25" s="76"/>
      <c r="L25" s="76"/>
      <c r="M25" s="76"/>
    </row>
    <row r="26" spans="1:13" s="74" customFormat="1" ht="22.5" customHeight="1">
      <c r="A26" s="76"/>
      <c r="B26" s="89" t="s">
        <v>102</v>
      </c>
      <c r="C26" s="89"/>
      <c r="D26" s="76"/>
      <c r="E26" s="76"/>
      <c r="F26" s="146">
        <v>581000</v>
      </c>
      <c r="G26" s="147" t="s">
        <v>23</v>
      </c>
      <c r="H26" s="148"/>
      <c r="I26" s="76"/>
      <c r="J26" s="76"/>
      <c r="K26" s="76"/>
      <c r="L26" s="76"/>
      <c r="M26" s="76"/>
    </row>
    <row r="27" spans="1:13" s="74" customFormat="1" ht="6" customHeight="1">
      <c r="A27" s="76"/>
      <c r="B27" s="89"/>
      <c r="C27" s="89"/>
      <c r="D27" s="76"/>
      <c r="E27" s="76"/>
      <c r="F27" s="76"/>
      <c r="G27" s="147"/>
      <c r="H27" s="149"/>
      <c r="I27" s="76"/>
      <c r="J27" s="76"/>
      <c r="K27" s="76"/>
      <c r="L27" s="76"/>
      <c r="M27" s="76"/>
    </row>
    <row r="28" spans="1:13" s="74" customFormat="1" ht="22.5" customHeight="1">
      <c r="A28" s="76"/>
      <c r="B28" s="76"/>
      <c r="C28" s="76"/>
      <c r="D28" s="76"/>
      <c r="E28" s="76"/>
      <c r="F28" s="76"/>
      <c r="G28" s="138"/>
      <c r="H28" s="150" t="s">
        <v>46</v>
      </c>
      <c r="I28" s="151" t="s">
        <v>23</v>
      </c>
      <c r="J28" s="90">
        <f>H26</f>
        <v>0</v>
      </c>
      <c r="K28" s="76"/>
      <c r="L28" s="76"/>
      <c r="M28" s="76"/>
    </row>
    <row r="29" spans="1:13" s="74" customFormat="1" ht="6" customHeight="1">
      <c r="A29" s="76"/>
      <c r="B29" s="76"/>
      <c r="C29" s="76"/>
      <c r="D29" s="76"/>
      <c r="E29" s="76"/>
      <c r="F29" s="76"/>
      <c r="G29" s="138"/>
      <c r="H29" s="76"/>
      <c r="I29" s="76"/>
      <c r="J29" s="79"/>
      <c r="K29" s="76"/>
      <c r="L29" s="76"/>
      <c r="M29" s="76"/>
    </row>
    <row r="30" spans="1:13" s="74" customFormat="1" ht="22.5" customHeight="1">
      <c r="A30" s="76"/>
      <c r="B30" s="76"/>
      <c r="C30" s="76"/>
      <c r="D30" s="76"/>
      <c r="E30" s="78"/>
      <c r="F30" s="78"/>
      <c r="G30" s="138"/>
      <c r="H30" s="76"/>
      <c r="I30" s="76"/>
      <c r="J30" s="150" t="s">
        <v>103</v>
      </c>
      <c r="K30" s="151" t="s">
        <v>23</v>
      </c>
      <c r="L30" s="98">
        <f>J22+J28</f>
        <v>0</v>
      </c>
      <c r="M30" s="76"/>
    </row>
    <row r="31" spans="1:13" s="74" customFormat="1" ht="6" customHeight="1">
      <c r="A31" s="76"/>
      <c r="B31" s="76"/>
      <c r="C31" s="76"/>
      <c r="D31" s="76"/>
      <c r="E31" s="76"/>
      <c r="F31" s="76"/>
      <c r="G31" s="138"/>
      <c r="H31" s="76"/>
      <c r="I31" s="76"/>
      <c r="J31" s="76"/>
      <c r="K31" s="76"/>
      <c r="L31" s="140"/>
      <c r="M31" s="76"/>
    </row>
    <row r="32" spans="1:13" s="74" customFormat="1" ht="22.5" customHeight="1">
      <c r="A32" s="145" t="s">
        <v>49</v>
      </c>
      <c r="B32" s="76"/>
      <c r="C32" s="76"/>
      <c r="D32" s="76"/>
      <c r="E32" s="76"/>
      <c r="F32" s="76"/>
      <c r="G32" s="138"/>
      <c r="H32" s="76"/>
      <c r="I32" s="76"/>
      <c r="J32" s="76"/>
      <c r="K32" s="76"/>
      <c r="L32" s="76"/>
      <c r="M32" s="76"/>
    </row>
    <row r="33" spans="1:13" s="74" customFormat="1" ht="6" customHeight="1">
      <c r="A33" s="76"/>
      <c r="B33" s="76"/>
      <c r="C33" s="76"/>
      <c r="D33" s="76"/>
      <c r="E33" s="76"/>
      <c r="F33" s="76"/>
      <c r="G33" s="138"/>
      <c r="H33" s="76"/>
      <c r="I33" s="76"/>
      <c r="J33" s="76"/>
      <c r="K33" s="76"/>
      <c r="L33" s="76"/>
      <c r="M33" s="76"/>
    </row>
    <row r="34" spans="1:13" s="74" customFormat="1" ht="22.5" customHeight="1">
      <c r="A34" s="149"/>
      <c r="B34" s="232"/>
      <c r="C34" s="233"/>
      <c r="D34" s="149"/>
      <c r="E34" s="232"/>
      <c r="F34" s="233"/>
      <c r="G34" s="152"/>
      <c r="H34" s="153"/>
      <c r="I34" s="154"/>
      <c r="J34" s="153"/>
      <c r="K34" s="154"/>
      <c r="L34" s="76"/>
      <c r="M34" s="76"/>
    </row>
    <row r="35" spans="1:13" s="76" customFormat="1" ht="15.75" customHeight="1">
      <c r="B35" s="234" t="s">
        <v>186</v>
      </c>
      <c r="C35" s="234"/>
      <c r="E35" s="235" t="s">
        <v>187</v>
      </c>
      <c r="F35" s="236"/>
      <c r="G35" s="138"/>
      <c r="H35" s="155" t="s">
        <v>50</v>
      </c>
      <c r="J35" s="155" t="s">
        <v>51</v>
      </c>
    </row>
    <row r="36" spans="1:13" s="74" customFormat="1" ht="15">
      <c r="A36" s="76"/>
      <c r="B36" s="89" t="s">
        <v>24</v>
      </c>
      <c r="C36" s="89"/>
      <c r="D36" s="89" t="s">
        <v>24</v>
      </c>
      <c r="E36" s="89"/>
      <c r="F36" s="89"/>
      <c r="G36" s="88" t="s">
        <v>24</v>
      </c>
      <c r="H36" s="88" t="s">
        <v>52</v>
      </c>
      <c r="I36" s="76"/>
      <c r="J36" s="88" t="s">
        <v>53</v>
      </c>
      <c r="K36" s="76"/>
      <c r="L36" s="76"/>
      <c r="M36" s="76"/>
    </row>
    <row r="37" spans="1:13" s="74" customFormat="1" ht="25.5" customHeight="1">
      <c r="A37" s="76"/>
      <c r="B37" s="76"/>
      <c r="C37" s="76"/>
      <c r="D37" s="76"/>
      <c r="E37" s="76"/>
      <c r="F37" s="76"/>
      <c r="G37" s="138"/>
      <c r="H37" s="76"/>
      <c r="I37" s="76"/>
      <c r="J37" s="156" t="s">
        <v>54</v>
      </c>
      <c r="K37" s="151" t="s">
        <v>23</v>
      </c>
      <c r="L37" s="98">
        <f>J34</f>
        <v>0</v>
      </c>
      <c r="M37" s="76"/>
    </row>
    <row r="38" spans="1:13" s="74" customFormat="1" ht="6" customHeight="1">
      <c r="A38" s="76"/>
      <c r="B38" s="76"/>
      <c r="C38" s="76"/>
      <c r="D38" s="76"/>
      <c r="E38" s="76"/>
      <c r="F38" s="76"/>
      <c r="G38" s="138"/>
      <c r="H38" s="76"/>
      <c r="I38" s="76"/>
      <c r="J38" s="76"/>
      <c r="K38" s="76"/>
      <c r="L38" s="157" t="s">
        <v>24</v>
      </c>
      <c r="M38" s="76"/>
    </row>
    <row r="39" spans="1:13" s="74" customFormat="1" thickBot="1">
      <c r="A39" s="76"/>
      <c r="B39" s="76"/>
      <c r="C39" s="76"/>
      <c r="D39" s="76"/>
      <c r="E39" s="76"/>
      <c r="F39" s="76"/>
      <c r="G39" s="138"/>
      <c r="H39" s="76"/>
      <c r="I39" s="76"/>
      <c r="J39" s="150" t="s">
        <v>104</v>
      </c>
      <c r="K39" s="151" t="s">
        <v>23</v>
      </c>
      <c r="L39" s="158">
        <f>L30+L37</f>
        <v>0</v>
      </c>
      <c r="M39" s="76"/>
    </row>
    <row r="40" spans="1:13" s="74" customFormat="1" ht="6" customHeight="1" thickTop="1">
      <c r="A40" s="76"/>
      <c r="B40" s="76"/>
      <c r="C40" s="76"/>
      <c r="D40" s="76"/>
      <c r="E40" s="76"/>
      <c r="F40" s="76"/>
      <c r="G40" s="138"/>
      <c r="H40" s="76"/>
      <c r="I40" s="76"/>
      <c r="J40" s="76"/>
      <c r="K40" s="76"/>
      <c r="L40" s="159"/>
      <c r="M40" s="76"/>
    </row>
    <row r="41" spans="1:13" s="74" customFormat="1" ht="15">
      <c r="A41" s="145" t="s">
        <v>56</v>
      </c>
      <c r="B41" s="76"/>
      <c r="C41" s="76"/>
      <c r="D41" s="76"/>
      <c r="E41" s="76"/>
      <c r="F41" s="76"/>
      <c r="G41" s="138"/>
      <c r="H41" s="76"/>
      <c r="I41" s="76"/>
      <c r="J41" s="76"/>
      <c r="K41" s="76"/>
      <c r="L41" s="76"/>
      <c r="M41" s="76"/>
    </row>
    <row r="42" spans="1:13" s="74" customFormat="1" ht="6" customHeight="1">
      <c r="A42" s="76"/>
      <c r="B42" s="76"/>
      <c r="C42" s="76"/>
      <c r="D42" s="76"/>
      <c r="E42" s="76"/>
      <c r="F42" s="76"/>
      <c r="G42" s="138"/>
      <c r="H42" s="76"/>
      <c r="I42" s="76"/>
      <c r="J42" s="76"/>
      <c r="K42" s="76"/>
      <c r="L42" s="76"/>
      <c r="M42" s="76"/>
    </row>
    <row r="43" spans="1:13" s="74" customFormat="1" ht="22.5" customHeight="1">
      <c r="A43" s="89" t="s">
        <v>105</v>
      </c>
      <c r="B43" s="76"/>
      <c r="C43" s="76"/>
      <c r="D43" s="76"/>
      <c r="E43" s="76"/>
      <c r="F43" s="76"/>
      <c r="G43" s="147" t="s">
        <v>23</v>
      </c>
      <c r="H43" s="90"/>
      <c r="I43" s="76"/>
      <c r="J43" s="76"/>
      <c r="K43" s="76"/>
      <c r="L43" s="76"/>
      <c r="M43" s="76"/>
    </row>
    <row r="44" spans="1:13" s="74" customFormat="1" ht="22.5" customHeight="1">
      <c r="A44" s="89" t="s">
        <v>106</v>
      </c>
      <c r="B44" s="76"/>
      <c r="C44" s="76"/>
      <c r="D44" s="76"/>
      <c r="E44" s="76"/>
      <c r="F44" s="76"/>
      <c r="G44" s="138"/>
      <c r="H44" s="93"/>
      <c r="I44" s="76"/>
      <c r="J44" s="76"/>
      <c r="K44" s="76"/>
      <c r="L44" s="76"/>
      <c r="M44" s="76"/>
    </row>
    <row r="45" spans="1:13" s="76" customFormat="1" ht="22.5" customHeight="1">
      <c r="A45" s="179" t="s">
        <v>185</v>
      </c>
      <c r="G45" s="138"/>
      <c r="H45" s="93"/>
    </row>
    <row r="46" spans="1:13" s="74" customFormat="1" ht="22.5" customHeight="1">
      <c r="A46" s="89" t="s">
        <v>107</v>
      </c>
      <c r="B46" s="76"/>
      <c r="C46" s="76"/>
      <c r="D46" s="76"/>
      <c r="E46" s="76"/>
      <c r="F46" s="76"/>
      <c r="G46" s="138"/>
      <c r="H46" s="93"/>
      <c r="I46" s="76"/>
      <c r="J46" s="76"/>
      <c r="K46" s="76"/>
      <c r="L46" s="76"/>
      <c r="M46" s="76"/>
    </row>
    <row r="47" spans="1:13" s="74" customFormat="1" ht="6" customHeight="1">
      <c r="A47" s="76"/>
      <c r="B47" s="76"/>
      <c r="C47" s="76"/>
      <c r="D47" s="76"/>
      <c r="E47" s="76"/>
      <c r="F47" s="76"/>
      <c r="G47" s="138"/>
      <c r="H47" s="79"/>
      <c r="I47" s="76"/>
      <c r="J47" s="76"/>
      <c r="K47" s="76"/>
      <c r="L47" s="76"/>
      <c r="M47" s="76"/>
    </row>
    <row r="48" spans="1:13" s="74" customFormat="1" ht="22.5" customHeight="1">
      <c r="A48" s="76"/>
      <c r="B48" s="76"/>
      <c r="C48" s="76"/>
      <c r="D48" s="76"/>
      <c r="E48" s="76"/>
      <c r="F48" s="76"/>
      <c r="G48" s="138"/>
      <c r="H48" s="76"/>
      <c r="I48" s="76"/>
      <c r="J48" s="160" t="s">
        <v>108</v>
      </c>
      <c r="K48" s="151" t="s">
        <v>23</v>
      </c>
      <c r="L48" s="78" t="s">
        <v>24</v>
      </c>
      <c r="M48" s="76"/>
    </row>
    <row r="49" spans="1:13" s="74" customFormat="1" ht="15" customHeight="1" thickBot="1">
      <c r="A49" s="76"/>
      <c r="B49" s="76"/>
      <c r="C49" s="76"/>
      <c r="D49" s="76"/>
      <c r="E49" s="76"/>
      <c r="F49" s="76"/>
      <c r="G49" s="138"/>
      <c r="H49" s="237" t="s">
        <v>61</v>
      </c>
      <c r="I49" s="237"/>
      <c r="J49" s="237"/>
      <c r="K49" s="151"/>
      <c r="L49" s="158"/>
      <c r="M49" s="76"/>
    </row>
    <row r="50" spans="1:13" s="74" customFormat="1" ht="6" customHeight="1" thickTop="1">
      <c r="A50" s="76"/>
      <c r="B50" s="76"/>
      <c r="C50" s="76"/>
      <c r="D50" s="76"/>
      <c r="E50" s="76"/>
      <c r="F50" s="76"/>
      <c r="G50" s="138"/>
      <c r="H50" s="76"/>
      <c r="I50" s="76"/>
      <c r="J50" s="76"/>
      <c r="K50" s="76"/>
      <c r="L50" s="159"/>
      <c r="M50" s="76"/>
    </row>
    <row r="51" spans="1:13" s="74" customFormat="1" ht="15">
      <c r="A51" s="76"/>
      <c r="B51" s="76"/>
      <c r="C51" s="76"/>
      <c r="D51" s="76"/>
      <c r="E51" s="76"/>
      <c r="F51" s="76"/>
      <c r="G51" s="138"/>
      <c r="H51" s="76"/>
      <c r="I51" s="76"/>
      <c r="J51" s="76"/>
      <c r="K51" s="76"/>
      <c r="L51" s="76"/>
      <c r="M51" s="76"/>
    </row>
    <row r="52" spans="1:13" s="74" customFormat="1" ht="15">
      <c r="A52" s="76"/>
      <c r="B52" s="76"/>
      <c r="C52" s="76"/>
      <c r="D52" s="76"/>
      <c r="E52" s="161" t="s">
        <v>109</v>
      </c>
      <c r="F52" s="162"/>
      <c r="G52" s="163"/>
      <c r="H52" s="162"/>
      <c r="I52" s="162"/>
      <c r="J52" s="162"/>
      <c r="K52" s="162"/>
      <c r="L52" s="162"/>
      <c r="M52" s="76"/>
    </row>
    <row r="53" spans="1:13" s="74" customFormat="1" ht="22.5" customHeight="1">
      <c r="A53" s="76"/>
      <c r="B53" s="141"/>
      <c r="C53" s="141"/>
      <c r="D53" s="162"/>
      <c r="E53" s="162"/>
      <c r="F53" s="162"/>
      <c r="G53" s="163"/>
      <c r="H53" s="162"/>
      <c r="I53" s="162"/>
      <c r="J53" s="162"/>
      <c r="K53" s="162"/>
      <c r="L53" s="162"/>
      <c r="M53" s="76"/>
    </row>
    <row r="54" spans="1:13" s="74" customFormat="1" ht="22.5" customHeight="1">
      <c r="A54" s="76"/>
      <c r="B54" s="141"/>
      <c r="C54" s="141"/>
      <c r="D54" s="80"/>
      <c r="E54" s="80"/>
      <c r="F54" s="80"/>
      <c r="G54" s="164"/>
      <c r="H54" s="80"/>
      <c r="I54" s="80"/>
      <c r="J54" s="80"/>
      <c r="K54" s="80"/>
      <c r="L54" s="80"/>
      <c r="M54" s="76"/>
    </row>
    <row r="55" spans="1:13" s="74" customFormat="1" ht="15">
      <c r="A55" s="76"/>
      <c r="B55" s="76"/>
      <c r="C55" s="76"/>
      <c r="D55" s="79"/>
      <c r="E55" s="79"/>
      <c r="F55" s="79"/>
      <c r="G55" s="155"/>
      <c r="H55" s="79"/>
      <c r="I55" s="79"/>
      <c r="J55" s="79"/>
      <c r="K55" s="79"/>
      <c r="L55" s="79"/>
      <c r="M55" s="76"/>
    </row>
    <row r="56" spans="1:13" s="74" customFormat="1" ht="15">
      <c r="A56" s="76"/>
      <c r="B56" s="76"/>
      <c r="C56" s="76"/>
      <c r="D56" s="76"/>
      <c r="E56" s="76"/>
      <c r="F56" s="76"/>
      <c r="G56" s="138"/>
      <c r="H56" s="76"/>
      <c r="I56" s="76"/>
      <c r="J56" s="76"/>
      <c r="K56" s="76"/>
      <c r="L56" s="76"/>
      <c r="M56" s="76"/>
    </row>
    <row r="57" spans="1:13" s="74" customFormat="1" ht="22.5" customHeight="1">
      <c r="A57" s="139"/>
      <c r="B57" s="141"/>
      <c r="C57" s="141"/>
      <c r="D57" s="141"/>
      <c r="E57" s="141"/>
      <c r="F57" s="141"/>
      <c r="G57" s="165"/>
      <c r="H57" s="141"/>
      <c r="I57" s="141"/>
      <c r="J57" s="141"/>
      <c r="K57" s="141"/>
      <c r="L57" s="141"/>
      <c r="M57" s="76"/>
    </row>
    <row r="58" spans="1:13" s="74" customFormat="1" ht="15">
      <c r="A58" s="76"/>
      <c r="B58" s="229" t="s">
        <v>62</v>
      </c>
      <c r="C58" s="229"/>
      <c r="D58" s="229"/>
      <c r="E58" s="229"/>
      <c r="F58" s="229"/>
      <c r="G58" s="138"/>
      <c r="H58" s="238" t="s">
        <v>161</v>
      </c>
      <c r="I58" s="238"/>
      <c r="J58" s="238"/>
      <c r="K58" s="76"/>
      <c r="L58" s="142"/>
      <c r="M58" s="76"/>
    </row>
    <row r="59" spans="1:13">
      <c r="A59" s="77"/>
      <c r="B59" s="77"/>
      <c r="C59" s="77"/>
      <c r="D59" s="77"/>
      <c r="E59" s="77"/>
      <c r="F59" s="77"/>
      <c r="G59" s="166"/>
      <c r="H59" s="77"/>
      <c r="I59" s="77"/>
      <c r="J59" s="77"/>
      <c r="K59" s="77"/>
      <c r="L59" s="167"/>
      <c r="M59" s="77"/>
    </row>
  </sheetData>
  <mergeCells count="14">
    <mergeCell ref="H49:J49"/>
    <mergeCell ref="B58:F58"/>
    <mergeCell ref="H58:J58"/>
    <mergeCell ref="K17:L17"/>
    <mergeCell ref="A11:L11"/>
    <mergeCell ref="B34:C34"/>
    <mergeCell ref="E34:F34"/>
    <mergeCell ref="B35:C35"/>
    <mergeCell ref="E35:F35"/>
    <mergeCell ref="A1:L1"/>
    <mergeCell ref="A2:L2"/>
    <mergeCell ref="A3:L3"/>
    <mergeCell ref="C6:D6"/>
    <mergeCell ref="A8:L10"/>
  </mergeCells>
  <printOptions horizontalCentered="1"/>
  <pageMargins left="0" right="0" top="0.25" bottom="0.5" header="0.25" footer="0.25"/>
  <pageSetup scale="82" orientation="portrait" horizontalDpi="1200" verticalDpi="1200" r:id="rId1"/>
  <headerFooter alignWithMargins="0">
    <oddFooter>&amp;L&amp;F&amp;C&amp;P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54"/>
  <sheetViews>
    <sheetView zoomScale="120" zoomScaleNormal="120" zoomScaleSheetLayoutView="70" workbookViewId="0">
      <selection sqref="A1:E1"/>
    </sheetView>
  </sheetViews>
  <sheetFormatPr defaultRowHeight="12.75"/>
  <cols>
    <col min="1" max="1" width="58.140625" style="1" customWidth="1"/>
    <col min="2" max="2" width="8.85546875" style="1" customWidth="1"/>
    <col min="3" max="3" width="5.7109375" style="1" customWidth="1"/>
    <col min="4" max="4" width="9.140625" style="1"/>
    <col min="5" max="5" width="15" style="1" customWidth="1"/>
    <col min="6" max="16384" width="9.140625" style="1"/>
  </cols>
  <sheetData>
    <row r="1" spans="1:5">
      <c r="A1" s="191" t="s">
        <v>0</v>
      </c>
      <c r="B1" s="191"/>
      <c r="C1" s="191"/>
      <c r="D1" s="191"/>
      <c r="E1" s="191"/>
    </row>
    <row r="2" spans="1:5">
      <c r="A2" s="191" t="s">
        <v>138</v>
      </c>
      <c r="B2" s="191"/>
      <c r="C2" s="191"/>
      <c r="D2" s="191"/>
      <c r="E2" s="191"/>
    </row>
    <row r="3" spans="1:5">
      <c r="A3" s="192" t="s">
        <v>166</v>
      </c>
      <c r="B3" s="191"/>
      <c r="C3" s="191"/>
      <c r="D3" s="191"/>
      <c r="E3" s="191"/>
    </row>
    <row r="4" spans="1:5" ht="57.6" customHeight="1">
      <c r="A4" s="239" t="s">
        <v>165</v>
      </c>
      <c r="B4" s="239"/>
      <c r="C4" s="239"/>
      <c r="D4" s="239"/>
      <c r="E4" s="239"/>
    </row>
    <row r="5" spans="1:5" ht="17.45" customHeight="1">
      <c r="C5" s="2" t="s">
        <v>64</v>
      </c>
      <c r="D5" s="193"/>
      <c r="E5" s="193"/>
    </row>
    <row r="6" spans="1:5">
      <c r="D6" s="3"/>
      <c r="E6" s="3"/>
    </row>
    <row r="7" spans="1:5">
      <c r="C7" s="2" t="s">
        <v>12</v>
      </c>
      <c r="D7" s="193"/>
      <c r="E7" s="193"/>
    </row>
    <row r="8" spans="1:5">
      <c r="D8" s="3"/>
      <c r="E8" s="3"/>
    </row>
    <row r="9" spans="1:5">
      <c r="A9" s="3"/>
      <c r="B9" s="4" t="s">
        <v>2</v>
      </c>
      <c r="C9" s="191" t="s">
        <v>14</v>
      </c>
      <c r="D9" s="191"/>
      <c r="E9" s="191"/>
    </row>
    <row r="10" spans="1:5">
      <c r="A10" s="5" t="s">
        <v>4</v>
      </c>
      <c r="B10" s="5" t="s">
        <v>3</v>
      </c>
      <c r="C10" s="194" t="s">
        <v>15</v>
      </c>
      <c r="D10" s="194"/>
      <c r="E10" s="194"/>
    </row>
    <row r="11" spans="1:5" ht="6" customHeight="1">
      <c r="A11" s="6"/>
      <c r="B11" s="7"/>
      <c r="C11" s="8"/>
      <c r="D11" s="8"/>
      <c r="E11" s="8"/>
    </row>
    <row r="12" spans="1:5" ht="22.5" customHeight="1">
      <c r="A12" s="11" t="s">
        <v>5</v>
      </c>
      <c r="B12" s="9">
        <v>700020</v>
      </c>
      <c r="C12" s="181"/>
      <c r="D12" s="182"/>
      <c r="E12" s="183"/>
    </row>
    <row r="13" spans="1:5" ht="6" customHeight="1">
      <c r="A13" s="12"/>
      <c r="B13" s="7"/>
      <c r="C13" s="15"/>
      <c r="D13" s="15"/>
      <c r="E13" s="15"/>
    </row>
    <row r="14" spans="1:5" ht="22.5" customHeight="1">
      <c r="A14" s="11" t="s">
        <v>147</v>
      </c>
      <c r="B14" s="9">
        <v>781000</v>
      </c>
      <c r="C14" s="181"/>
      <c r="D14" s="182"/>
      <c r="E14" s="183"/>
    </row>
    <row r="15" spans="1:5" ht="6" customHeight="1">
      <c r="A15" s="12"/>
      <c r="B15" s="7"/>
      <c r="C15" s="15"/>
      <c r="D15" s="15"/>
      <c r="E15" s="15"/>
    </row>
    <row r="16" spans="1:5" ht="22.5" customHeight="1">
      <c r="A16" s="11" t="s">
        <v>6</v>
      </c>
      <c r="B16" s="9">
        <v>701020</v>
      </c>
      <c r="C16" s="181"/>
      <c r="D16" s="182"/>
      <c r="E16" s="183"/>
    </row>
    <row r="17" spans="1:5" ht="6" customHeight="1">
      <c r="A17" s="12"/>
      <c r="B17" s="7"/>
      <c r="C17" s="15"/>
      <c r="D17" s="15"/>
      <c r="E17" s="15"/>
    </row>
    <row r="18" spans="1:5" ht="22.5" customHeight="1">
      <c r="A18" s="11" t="s">
        <v>7</v>
      </c>
      <c r="B18" s="9">
        <v>702000</v>
      </c>
      <c r="C18" s="181"/>
      <c r="D18" s="182"/>
      <c r="E18" s="183"/>
    </row>
    <row r="19" spans="1:5" ht="6" customHeight="1">
      <c r="A19" s="12"/>
      <c r="B19" s="7"/>
      <c r="C19" s="15"/>
      <c r="D19" s="15"/>
      <c r="E19" s="15"/>
    </row>
    <row r="20" spans="1:5" ht="22.5" customHeight="1">
      <c r="A20" s="11" t="s">
        <v>8</v>
      </c>
      <c r="B20" s="9">
        <v>703000</v>
      </c>
      <c r="C20" s="181"/>
      <c r="D20" s="182"/>
      <c r="E20" s="183"/>
    </row>
    <row r="21" spans="1:5" ht="6" customHeight="1">
      <c r="A21" s="12"/>
      <c r="B21" s="7"/>
      <c r="C21" s="15"/>
      <c r="D21" s="15"/>
      <c r="E21" s="15"/>
    </row>
    <row r="22" spans="1:5" ht="22.5" customHeight="1">
      <c r="A22" s="11" t="s">
        <v>149</v>
      </c>
      <c r="B22" s="9">
        <v>704000</v>
      </c>
      <c r="C22" s="181"/>
      <c r="D22" s="182"/>
      <c r="E22" s="183"/>
    </row>
    <row r="23" spans="1:5" ht="6" customHeight="1">
      <c r="A23" s="12" t="s">
        <v>24</v>
      </c>
      <c r="B23" s="7"/>
      <c r="C23" s="15"/>
      <c r="D23" s="15"/>
      <c r="E23" s="15"/>
    </row>
    <row r="24" spans="1:5" ht="22.5" customHeight="1">
      <c r="A24" s="11" t="s">
        <v>150</v>
      </c>
      <c r="B24" s="9">
        <v>705000</v>
      </c>
      <c r="C24" s="181"/>
      <c r="D24" s="182"/>
      <c r="E24" s="183"/>
    </row>
    <row r="25" spans="1:5" ht="6" customHeight="1">
      <c r="A25" s="12"/>
      <c r="B25" s="7"/>
      <c r="C25" s="15"/>
      <c r="D25" s="15"/>
      <c r="E25" s="15"/>
    </row>
    <row r="26" spans="1:5" ht="22.5" customHeight="1">
      <c r="A26" s="11" t="s">
        <v>151</v>
      </c>
      <c r="B26" s="9">
        <v>722040</v>
      </c>
      <c r="C26" s="181"/>
      <c r="D26" s="182"/>
      <c r="E26" s="183"/>
    </row>
    <row r="27" spans="1:5" ht="6" customHeight="1">
      <c r="A27" s="12"/>
      <c r="B27" s="7"/>
      <c r="C27" s="15"/>
      <c r="D27" s="15"/>
      <c r="E27" s="15"/>
    </row>
    <row r="28" spans="1:5" ht="22.5" customHeight="1">
      <c r="A28" s="11" t="s">
        <v>152</v>
      </c>
      <c r="B28" s="9">
        <v>732140</v>
      </c>
      <c r="C28" s="181"/>
      <c r="D28" s="182"/>
      <c r="E28" s="183"/>
    </row>
    <row r="29" spans="1:5" ht="6" customHeight="1">
      <c r="A29" s="12"/>
      <c r="B29" s="7"/>
      <c r="C29" s="15"/>
      <c r="D29" s="15"/>
      <c r="E29" s="15"/>
    </row>
    <row r="30" spans="1:5" ht="25.5">
      <c r="A30" s="13" t="s">
        <v>153</v>
      </c>
      <c r="B30" s="9">
        <v>740020</v>
      </c>
      <c r="C30" s="181"/>
      <c r="D30" s="182"/>
      <c r="E30" s="183"/>
    </row>
    <row r="31" spans="1:5" ht="6" customHeight="1">
      <c r="A31" s="12"/>
      <c r="B31" s="7"/>
      <c r="C31" s="15"/>
      <c r="D31" s="15"/>
      <c r="E31" s="15"/>
    </row>
    <row r="32" spans="1:5" ht="22.5" customHeight="1">
      <c r="A32" s="11" t="s">
        <v>9</v>
      </c>
      <c r="B32" s="9">
        <v>752800</v>
      </c>
      <c r="C32" s="181"/>
      <c r="D32" s="182"/>
      <c r="E32" s="183"/>
    </row>
    <row r="33" spans="1:5" ht="6" customHeight="1">
      <c r="A33" s="12"/>
      <c r="B33" s="7"/>
      <c r="C33" s="15"/>
      <c r="D33" s="15"/>
      <c r="E33" s="15"/>
    </row>
    <row r="34" spans="1:5" ht="22.5" customHeight="1">
      <c r="A34" s="11" t="s">
        <v>10</v>
      </c>
      <c r="B34" s="9">
        <v>752840</v>
      </c>
      <c r="C34" s="181"/>
      <c r="D34" s="182"/>
      <c r="E34" s="183"/>
    </row>
    <row r="35" spans="1:5" ht="6" customHeight="1">
      <c r="A35" s="12"/>
      <c r="B35" s="7"/>
      <c r="C35" s="15"/>
      <c r="D35" s="15"/>
      <c r="E35" s="15"/>
    </row>
    <row r="36" spans="1:5" ht="22.5" customHeight="1">
      <c r="A36" s="11" t="s">
        <v>11</v>
      </c>
      <c r="B36" s="9">
        <v>755000</v>
      </c>
      <c r="C36" s="181"/>
      <c r="D36" s="182"/>
      <c r="E36" s="183"/>
    </row>
    <row r="37" spans="1:5" ht="6" customHeight="1">
      <c r="A37" s="12"/>
      <c r="B37" s="7"/>
      <c r="C37" s="15"/>
      <c r="D37" s="15"/>
      <c r="E37" s="15"/>
    </row>
    <row r="38" spans="1:5" ht="25.5">
      <c r="A38" s="13" t="s">
        <v>16</v>
      </c>
      <c r="B38" s="9">
        <v>755180</v>
      </c>
      <c r="C38" s="181"/>
      <c r="D38" s="182"/>
      <c r="E38" s="183"/>
    </row>
    <row r="39" spans="1:5" ht="6" customHeight="1">
      <c r="A39" s="12"/>
      <c r="B39" s="7"/>
      <c r="C39" s="15"/>
      <c r="D39" s="15"/>
      <c r="E39" s="15"/>
    </row>
    <row r="40" spans="1:5" ht="22.5" customHeight="1">
      <c r="A40" s="13" t="s">
        <v>17</v>
      </c>
      <c r="B40" s="9">
        <v>770100</v>
      </c>
      <c r="C40" s="181"/>
      <c r="D40" s="182"/>
      <c r="E40" s="183"/>
    </row>
    <row r="41" spans="1:5" ht="6" customHeight="1">
      <c r="A41" s="12"/>
      <c r="B41" s="7"/>
      <c r="C41" s="15"/>
      <c r="D41" s="15"/>
      <c r="E41" s="15"/>
    </row>
    <row r="42" spans="1:5" ht="38.25">
      <c r="A42" s="13" t="s">
        <v>154</v>
      </c>
      <c r="B42" s="9">
        <v>777520</v>
      </c>
      <c r="C42" s="181"/>
      <c r="D42" s="182"/>
      <c r="E42" s="183"/>
    </row>
    <row r="43" spans="1:5" ht="6" customHeight="1">
      <c r="A43" s="12"/>
      <c r="B43" s="7"/>
      <c r="C43" s="15"/>
      <c r="D43" s="15"/>
      <c r="E43" s="15"/>
    </row>
    <row r="44" spans="1:5" ht="25.5">
      <c r="A44" s="13" t="s">
        <v>155</v>
      </c>
      <c r="B44" s="184">
        <v>781360</v>
      </c>
      <c r="C44" s="185"/>
      <c r="D44" s="186"/>
      <c r="E44" s="187"/>
    </row>
    <row r="45" spans="1:5" ht="21" customHeight="1">
      <c r="A45" s="13"/>
      <c r="B45" s="184"/>
      <c r="C45" s="188"/>
      <c r="D45" s="189"/>
      <c r="E45" s="190"/>
    </row>
    <row r="46" spans="1:5" ht="6" customHeight="1">
      <c r="A46" s="12"/>
      <c r="B46" s="7"/>
      <c r="C46" s="15"/>
      <c r="D46" s="15"/>
      <c r="E46" s="15"/>
    </row>
    <row r="47" spans="1:5">
      <c r="A47" s="13" t="s">
        <v>142</v>
      </c>
      <c r="B47" s="184" t="s">
        <v>141</v>
      </c>
      <c r="C47" s="185"/>
      <c r="D47" s="186"/>
      <c r="E47" s="187"/>
    </row>
    <row r="48" spans="1:5">
      <c r="A48" s="13"/>
      <c r="B48" s="184"/>
      <c r="C48" s="188"/>
      <c r="D48" s="189"/>
      <c r="E48" s="190"/>
    </row>
    <row r="49" spans="1:5" ht="6" customHeight="1">
      <c r="A49" s="12"/>
      <c r="B49" s="7"/>
      <c r="C49" s="15"/>
      <c r="D49" s="15"/>
      <c r="E49" s="15"/>
    </row>
    <row r="50" spans="1:5">
      <c r="A50" s="14"/>
      <c r="C50" s="16"/>
      <c r="D50" s="16"/>
      <c r="E50" s="16"/>
    </row>
    <row r="51" spans="1:5" ht="22.5" customHeight="1" thickBot="1">
      <c r="A51" s="14"/>
      <c r="B51" s="10" t="s">
        <v>13</v>
      </c>
      <c r="C51" s="196">
        <f>SUM(C11:E50)</f>
        <v>0</v>
      </c>
      <c r="D51" s="196"/>
      <c r="E51" s="196"/>
    </row>
    <row r="52" spans="1:5" ht="13.5" thickTop="1">
      <c r="A52" s="14"/>
    </row>
    <row r="53" spans="1:5" ht="24.75" customHeight="1">
      <c r="A53" s="195"/>
      <c r="B53" s="195"/>
      <c r="C53" s="195"/>
      <c r="D53" s="195"/>
      <c r="E53" s="195"/>
    </row>
    <row r="54" spans="1:5">
      <c r="A54" s="14"/>
    </row>
  </sheetData>
  <mergeCells count="30">
    <mergeCell ref="C51:E51"/>
    <mergeCell ref="A53:E53"/>
    <mergeCell ref="C34:E34"/>
    <mergeCell ref="C36:E36"/>
    <mergeCell ref="C38:E38"/>
    <mergeCell ref="C40:E40"/>
    <mergeCell ref="C42:E42"/>
    <mergeCell ref="C47:E48"/>
    <mergeCell ref="B44:B45"/>
    <mergeCell ref="C44:E45"/>
    <mergeCell ref="C16:E16"/>
    <mergeCell ref="C18:E18"/>
    <mergeCell ref="C20:E20"/>
    <mergeCell ref="C22:E22"/>
    <mergeCell ref="C24:E24"/>
    <mergeCell ref="C26:E26"/>
    <mergeCell ref="B47:B48"/>
    <mergeCell ref="C28:E28"/>
    <mergeCell ref="C30:E30"/>
    <mergeCell ref="C32:E32"/>
    <mergeCell ref="C10:E10"/>
    <mergeCell ref="C12:E12"/>
    <mergeCell ref="C14:E14"/>
    <mergeCell ref="A1:E1"/>
    <mergeCell ref="A2:E2"/>
    <mergeCell ref="A3:E3"/>
    <mergeCell ref="D5:E5"/>
    <mergeCell ref="D7:E7"/>
    <mergeCell ref="C9:E9"/>
    <mergeCell ref="A4:E4"/>
  </mergeCells>
  <printOptions horizontalCentered="1"/>
  <pageMargins left="0.75" right="0.75" top="0.71" bottom="0.61" header="0.5" footer="0.5"/>
  <pageSetup scale="88" orientation="portrait" r:id="rId1"/>
  <headerFooter alignWithMargins="0">
    <oddFooter>&amp;L&amp;F&amp;C&amp;P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Gen Est Rev</vt:lpstr>
      <vt:lpstr>SD Gen Budget</vt:lpstr>
      <vt:lpstr>Gen-Est FB</vt:lpstr>
      <vt:lpstr>CashFlow</vt:lpstr>
      <vt:lpstr>DebtSvcBudget</vt:lpstr>
      <vt:lpstr>Cash&amp;DebtSvcRqmt</vt:lpstr>
      <vt:lpstr>DebtSvc-Est FB</vt:lpstr>
      <vt:lpstr>AccumCapOutlay</vt:lpstr>
      <vt:lpstr>A.C.O. Est Rev</vt:lpstr>
      <vt:lpstr>A.C.O.-Est FB</vt:lpstr>
      <vt:lpstr>'A.C.O.-Est FB'!Print_Area</vt:lpstr>
      <vt:lpstr>AccumCapOutlay!Print_Area</vt:lpstr>
      <vt:lpstr>'Cash&amp;DebtSvcRqmt'!Print_Area</vt:lpstr>
      <vt:lpstr>CashFlow!Print_Area</vt:lpstr>
      <vt:lpstr>DebtSvcBudget!Print_Area</vt:lpstr>
      <vt:lpstr>'DebtSvc-Est FB'!Print_Area</vt:lpstr>
      <vt:lpstr>'Gen-Est FB'!Print_Area</vt:lpstr>
      <vt:lpstr>'SD Gen Budget'!Print_Area</vt:lpstr>
      <vt:lpstr>'SD Gen Budget'!Print_Titles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Rarhin</dc:creator>
  <cp:lastModifiedBy>Youn, Ji Eun</cp:lastModifiedBy>
  <cp:lastPrinted>2021-05-03T19:04:17Z</cp:lastPrinted>
  <dcterms:created xsi:type="dcterms:W3CDTF">2003-04-10T16:11:22Z</dcterms:created>
  <dcterms:modified xsi:type="dcterms:W3CDTF">2023-05-10T19:16:01Z</dcterms:modified>
</cp:coreProperties>
</file>